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uder\Desktop\"/>
    </mc:Choice>
  </mc:AlternateContent>
  <xr:revisionPtr revIDLastSave="0" documentId="8_{BF36A08F-D00F-4BAC-916A-9A729A5C7248}" xr6:coauthVersionLast="47" xr6:coauthVersionMax="47" xr10:uidLastSave="{00000000-0000-0000-0000-000000000000}"/>
  <bookViews>
    <workbookView xWindow="-108" yWindow="-108" windowWidth="23256" windowHeight="12576" xr2:uid="{0412A673-C083-4027-8EF5-01C93CCF5961}"/>
  </bookViews>
  <sheets>
    <sheet name="CourseDetail" sheetId="3" r:id="rId1"/>
    <sheet name="DelegateDetail" sheetId="1" r:id="rId2"/>
    <sheet name="DelegatePrintout" sheetId="4" r:id="rId3"/>
    <sheet name="ValidationListsPrintout" sheetId="2" state="hidden" r:id="rId4"/>
  </sheets>
  <definedNames>
    <definedName name="Choose">ValidationListsPrintout!$E$7:$E$8</definedName>
    <definedName name="Clinical_NonClinical" localSheetId="2">ValidationListsPrintout!#REF!</definedName>
    <definedName name="Clinical_NonClinical">ValidationListsPrintout!#REF!</definedName>
    <definedName name="DHB_Area">ValidationListsPrintout!$G$18:$G$37</definedName>
    <definedName name="Ethnic_Group">ValidationListsPrintout!$G$7:$G$15</definedName>
    <definedName name="Health_setting">ValidationListsPrintout!$I$19:$I$25</definedName>
    <definedName name="_xlnm.Print_Area" localSheetId="1">DelegateDetail!$A$8:$K$28</definedName>
    <definedName name="_xlnm.Print_Titles" localSheetId="2">DelegatePrintout!$8:$8</definedName>
    <definedName name="Professional_Group">ValidationListsPrintout!$I$7:$I$15</definedName>
    <definedName name="Region">ValidationListsPrintout!$E$11:$E$14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E11" i="4" l="1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10" i="4"/>
  <c r="C3" i="4"/>
  <c r="C6" i="4"/>
  <c r="C5" i="4"/>
  <c r="C4" i="4"/>
  <c r="A1" i="4"/>
  <c r="E9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B26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7" i="4"/>
  <c r="B28" i="4"/>
</calcChain>
</file>

<file path=xl/sharedStrings.xml><?xml version="1.0" encoding="utf-8"?>
<sst xmlns="http://schemas.openxmlformats.org/spreadsheetml/2006/main" count="146" uniqueCount="136">
  <si>
    <t>First Name</t>
  </si>
  <si>
    <t>Last Name</t>
  </si>
  <si>
    <t>Email</t>
  </si>
  <si>
    <t>Phone</t>
  </si>
  <si>
    <t xml:space="preserve">Ethnic Group  </t>
  </si>
  <si>
    <t>Health Setting</t>
  </si>
  <si>
    <t>Region</t>
  </si>
  <si>
    <t xml:space="preserve">DHB area </t>
  </si>
  <si>
    <t>Organisation</t>
  </si>
  <si>
    <t>Venue</t>
  </si>
  <si>
    <t>Delegate No.</t>
  </si>
  <si>
    <t>Role Title</t>
  </si>
  <si>
    <t>Choose</t>
  </si>
  <si>
    <t>Yes</t>
  </si>
  <si>
    <t>No</t>
  </si>
  <si>
    <t>Ethnic Group</t>
  </si>
  <si>
    <t>Māori</t>
  </si>
  <si>
    <t>NZ European</t>
  </si>
  <si>
    <t>Other</t>
  </si>
  <si>
    <t>Health setting</t>
  </si>
  <si>
    <t>DHB Area</t>
  </si>
  <si>
    <t>Facilitator (1)</t>
  </si>
  <si>
    <t>Facilitator (2)</t>
  </si>
  <si>
    <t>Professional Group</t>
  </si>
  <si>
    <t>Doctor</t>
  </si>
  <si>
    <t>Aged Residential Care</t>
  </si>
  <si>
    <t>Primary &amp; Secondary Care</t>
  </si>
  <si>
    <t>All</t>
  </si>
  <si>
    <t>Northern</t>
  </si>
  <si>
    <t>Midland</t>
  </si>
  <si>
    <t>Central</t>
  </si>
  <si>
    <t>South Island</t>
  </si>
  <si>
    <t>European</t>
  </si>
  <si>
    <t>Indian</t>
  </si>
  <si>
    <t>Chinese</t>
  </si>
  <si>
    <t>South East Asian</t>
  </si>
  <si>
    <t>Pacific People</t>
  </si>
  <si>
    <t>NGO</t>
  </si>
  <si>
    <t>Volunteer</t>
  </si>
  <si>
    <t>Not stated</t>
  </si>
  <si>
    <t>Auckland</t>
  </si>
  <si>
    <t>Bay of Plenty</t>
  </si>
  <si>
    <t>Canterbury</t>
  </si>
  <si>
    <t>Capital &amp; Coast</t>
  </si>
  <si>
    <t>Counties Manukau</t>
  </si>
  <si>
    <t>Hawkes Bay</t>
  </si>
  <si>
    <t>Hutt Valley</t>
  </si>
  <si>
    <t>Lakes</t>
  </si>
  <si>
    <t>Midcentral</t>
  </si>
  <si>
    <t>Nelson Marlborough</t>
  </si>
  <si>
    <t>Northland</t>
  </si>
  <si>
    <t>South Canterbury</t>
  </si>
  <si>
    <t>Southern</t>
  </si>
  <si>
    <t>Tairāwhiti</t>
  </si>
  <si>
    <t>Taranaki</t>
  </si>
  <si>
    <t>Waikato</t>
  </si>
  <si>
    <t>Wairarapa</t>
  </si>
  <si>
    <t>Waitemata</t>
  </si>
  <si>
    <t>West Coast</t>
  </si>
  <si>
    <t>Whanganui</t>
  </si>
  <si>
    <t xml:space="preserve">Organiser </t>
  </si>
  <si>
    <t>Facilitator (1) email</t>
  </si>
  <si>
    <t>Facilitator (2) email</t>
  </si>
  <si>
    <t>Comment</t>
  </si>
  <si>
    <t>Managerial</t>
  </si>
  <si>
    <t>Signature</t>
  </si>
  <si>
    <t>No.</t>
  </si>
  <si>
    <t>Date of workshop</t>
  </si>
  <si>
    <t>Validation lists for ethnic grouping, professional grouping, health setting, region and DHB area</t>
  </si>
  <si>
    <t>Acupuncturist</t>
  </si>
  <si>
    <t>Anaesthetic Technicians</t>
  </si>
  <si>
    <t>Art Therapists</t>
  </si>
  <si>
    <t>Clinical Psychologists</t>
  </si>
  <si>
    <t>Counsellors</t>
  </si>
  <si>
    <t>Dentists/Oral health therapists</t>
  </si>
  <si>
    <t>Play Specialists</t>
  </si>
  <si>
    <t>Music therapist</t>
  </si>
  <si>
    <t>Occupational Therapists</t>
  </si>
  <si>
    <t>Opticians</t>
  </si>
  <si>
    <t>Orthoptic</t>
  </si>
  <si>
    <t>Orthotics and prosthetics</t>
  </si>
  <si>
    <t>Osteopaths</t>
  </si>
  <si>
    <t>Paramedic education</t>
  </si>
  <si>
    <t>Audiologist</t>
  </si>
  <si>
    <t>Physiotherapist</t>
  </si>
  <si>
    <t>Podiatry</t>
  </si>
  <si>
    <t>Psychologist</t>
  </si>
  <si>
    <t>Renal dialysis practic</t>
  </si>
  <si>
    <t>Psychotherapist</t>
  </si>
  <si>
    <t>Medical Radiation Technology</t>
  </si>
  <si>
    <t>Speech language therapist association</t>
  </si>
  <si>
    <t>NZ Chiropractor Assoc</t>
  </si>
  <si>
    <t>Massage therapist</t>
  </si>
  <si>
    <t>Social Workers</t>
  </si>
  <si>
    <t>Nutrionalists</t>
  </si>
  <si>
    <t>Dietician</t>
  </si>
  <si>
    <t>Care giver</t>
  </si>
  <si>
    <t>Health care assistant</t>
  </si>
  <si>
    <t>Allied Health assistant</t>
  </si>
  <si>
    <t>Support worker</t>
  </si>
  <si>
    <t>Allied Health / Scientific &amp; Technical</t>
  </si>
  <si>
    <t>NGO (not including Hospice)</t>
  </si>
  <si>
    <t>GP</t>
  </si>
  <si>
    <t>Hospice</t>
  </si>
  <si>
    <t>District Nursing</t>
  </si>
  <si>
    <t>Home based care</t>
  </si>
  <si>
    <t>Secondary care</t>
  </si>
  <si>
    <t>Primary care</t>
  </si>
  <si>
    <t>Hospital based care</t>
  </si>
  <si>
    <t>Acute/inpatient</t>
  </si>
  <si>
    <t>Clinics</t>
  </si>
  <si>
    <t>Non governmental organisation</t>
  </si>
  <si>
    <t>Charitable trusts (not primary care)</t>
  </si>
  <si>
    <t>Kaiāwhina</t>
  </si>
  <si>
    <t>Non-regulated workforce</t>
  </si>
  <si>
    <t>Workshop</t>
  </si>
  <si>
    <t>Advance care planning level 1 A workshop</t>
  </si>
  <si>
    <t>Advance care planning level 1 A train the trainers workshop</t>
  </si>
  <si>
    <t>Serious illness conversation guide workshop</t>
  </si>
  <si>
    <t>Serious illness conversation guide train the trainers workshop</t>
  </si>
  <si>
    <t>Venue:</t>
  </si>
  <si>
    <t>Facilitator (1):</t>
  </si>
  <si>
    <t xml:space="preserve">Facilitator (2): </t>
  </si>
  <si>
    <t>Date:</t>
  </si>
  <si>
    <t>Definitions for drop down menu list (colour coded)</t>
  </si>
  <si>
    <t>Drop down menu list for DelegateDetail (colour coded)</t>
  </si>
  <si>
    <t>Course detail please complete</t>
  </si>
  <si>
    <t>Course detail</t>
  </si>
  <si>
    <t>Registered Nurse</t>
  </si>
  <si>
    <t>Kai awhina/caregiver</t>
  </si>
  <si>
    <t>Allied health</t>
  </si>
  <si>
    <t>Spiritual care</t>
  </si>
  <si>
    <t>Scientific technology</t>
  </si>
  <si>
    <t>Consumer/member of the public</t>
  </si>
  <si>
    <t>I do not work in health care</t>
  </si>
  <si>
    <t>Ethnicity *optional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</si>
</sst>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Protection="1">
      <protection locked="0" hidden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textRotation="90" wrapText="1"/>
    </xf>
    <xf numFmtId="0" fontId="3" fillId="0" borderId="0" xfId="0" applyFont="1"/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hidden="1"/>
    </xf>
    <xf numFmtId="49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textRotation="90" wrapText="1"/>
    </xf>
    <xf numFmtId="49" fontId="8" fillId="0" borderId="0" xfId="0" applyNumberFormat="1" applyFont="1" applyFill="1" applyBorder="1" applyAlignment="1">
      <alignment horizontal="center" textRotation="90" wrapText="1"/>
    </xf>
    <xf numFmtId="49" fontId="2" fillId="0" borderId="0" xfId="0" applyNumberFormat="1" applyFont="1" applyAlignment="1" applyProtection="1">
      <alignment horizontal="center"/>
      <protection locked="0" hidden="1"/>
    </xf>
    <xf numFmtId="0" fontId="2" fillId="0" borderId="0" xfId="0" quotePrefix="1" applyFont="1" applyProtection="1">
      <protection locked="0" hidden="1"/>
    </xf>
    <xf numFmtId="14" fontId="3" fillId="0" borderId="0" xfId="0" applyNumberFormat="1" applyFont="1" applyProtection="1">
      <protection locked="0" hidden="1"/>
    </xf>
    <xf numFmtId="14" fontId="2" fillId="0" borderId="0" xfId="0" applyNumberFormat="1" applyFont="1" applyProtection="1">
      <protection locked="0" hidden="1"/>
    </xf>
    <xf numFmtId="14" fontId="3" fillId="0" borderId="0" xfId="0" applyNumberFormat="1" applyFont="1" applyAlignment="1" applyProtection="1">
      <alignment horizontal="left" vertical="top"/>
      <protection locked="0" hidden="1"/>
    </xf>
    <xf numFmtId="0" fontId="2" fillId="0" borderId="0" xfId="0" applyFont="1" applyFill="1" applyBorder="1"/>
    <xf numFmtId="0" fontId="2" fillId="0" borderId="0" xfId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2" fillId="2" borderId="0" xfId="0" applyFont="1" applyFill="1"/>
    <xf numFmtId="0" fontId="8" fillId="2" borderId="0" xfId="0" applyFont="1" applyFill="1" applyBorder="1" applyAlignment="1">
      <alignment horizontal="center" textRotation="90" wrapText="1"/>
    </xf>
    <xf numFmtId="0" fontId="2" fillId="2" borderId="0" xfId="0" applyFont="1" applyFill="1" applyProtection="1">
      <protection locked="0" hidden="1"/>
    </xf>
    <xf numFmtId="0" fontId="2" fillId="3" borderId="0" xfId="0" applyFont="1" applyFill="1"/>
    <xf numFmtId="0" fontId="8" fillId="3" borderId="0" xfId="0" applyFont="1" applyFill="1" applyBorder="1" applyAlignment="1">
      <alignment horizontal="center" textRotation="90" wrapText="1"/>
    </xf>
    <xf numFmtId="0" fontId="2" fillId="3" borderId="0" xfId="0" applyFont="1" applyFill="1" applyProtection="1">
      <protection locked="0" hidden="1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9" fillId="0" borderId="0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 applyBorder="1"/>
    <xf numFmtId="0" fontId="11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14" fontId="2" fillId="0" borderId="0" xfId="0" applyNumberFormat="1" applyFont="1" applyAlignment="1">
      <alignment horizontal="left"/>
    </xf>
    <xf numFmtId="14" fontId="2" fillId="2" borderId="0" xfId="0" applyNumberFormat="1" applyFont="1" applyFill="1" applyAlignment="1" applyProtection="1">
      <alignment horizontal="left"/>
      <protection locked="0" hidden="1"/>
    </xf>
    <xf numFmtId="14" fontId="2" fillId="0" borderId="0" xfId="0" applyNumberFormat="1" applyFont="1" applyAlignment="1" applyProtection="1">
      <alignment horizontal="left"/>
      <protection locked="0" hidden="1"/>
    </xf>
    <xf numFmtId="0" fontId="2" fillId="0" borderId="0" xfId="0" applyFont="1" applyAlignment="1" applyProtection="1">
      <alignment horizontal="left"/>
      <protection locked="0" hidden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0" xfId="0" applyFont="1"/>
    <xf numFmtId="14" fontId="2" fillId="0" borderId="0" xfId="0" applyNumberFormat="1" applyFont="1" applyAlignment="1" applyProtection="1">
      <alignment horizontal="left"/>
      <protection locked="0"/>
    </xf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_Lists" xfId="1" xr:uid="{471BCE83-A70E-4B0A-B8B7-D038EB683D3E}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protection locked="0" hidden="1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protection locked="0" hidden="1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protection locked="0" hidden="1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protection locked="0" hidden="1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protection locked="0" hidden="1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protection locked="0" hidden="1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0" formatCode="@"/>
      <alignment horizontal="center" vertical="bottom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protection locked="0" hidden="1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protection locked="0" hidden="1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protection locked="0" hidden="1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bottom" textRotation="9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/mm/yyyy"/>
      <protection locked="0" hidden="1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color theme="5" tint="0.79998168889431442"/>
      </font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 style="thin">
          <color theme="5" tint="-0.24994659260841701"/>
        </vertical>
        <horizontal style="thin">
          <color theme="5" tint="-0.24994659260841701"/>
        </horizontal>
      </border>
    </dxf>
  </dxfs>
  <tableStyles count="1" defaultTableStyle="TableStyleMedium2" defaultPivotStyle="PivotStyleLight16">
    <tableStyle name="Table Style 1" pivot="0" count="1" xr9:uid="{299D52CB-C3A5-45BC-9D7B-5F2358CDC65C}">
      <tableStyleElement type="firstColumn" dxfId="6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6D4E646-BC50-4518-A6EA-D269EAA27D49}" name="TCourseDetail" displayName="TCourseDetail" ref="A1:B10" totalsRowShown="0" headerRowDxfId="60" dataDxfId="59">
  <autoFilter ref="A1:B10" xr:uid="{D62D5885-E461-428C-ADC2-6F13FFD011B6}"/>
  <tableColumns count="2">
    <tableColumn id="1" xr3:uid="{2D19B5D2-3CF7-4B8F-ACD9-B9B661D15C01}" name="Course detail" dataDxfId="58"/>
    <tableColumn id="2" xr3:uid="{57E5903C-115F-42BD-BA24-A2A16F635046}" name="Course detail please complete" dataDxfId="5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58998EA-3731-4567-A915-029DB211C4B4}" name="Table9" displayName="Table9" ref="M13:M40" totalsRowShown="0" headerRowDxfId="17" dataDxfId="16">
  <autoFilter ref="M13:M40" xr:uid="{CD4AB8F2-0C05-48AD-A4F6-DAE8CB237C54}"/>
  <tableColumns count="1">
    <tableColumn id="1" xr3:uid="{0C98CAEB-574F-4812-8307-517189D38120}" name="Allied Health / Scientific &amp; Technical" dataDxfId="15"/>
  </tableColumns>
  <tableStyleInfo name="TableStyleLight2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3B60A78-388E-43BA-AB22-F310FE344C8D}" name="Table10" displayName="Table10" ref="M6:M11" totalsRowShown="0" headerRowDxfId="14" dataDxfId="13">
  <autoFilter ref="M6:M11" xr:uid="{19E0EC97-42A9-4AA4-9B25-BC73F4DAC37E}"/>
  <tableColumns count="1">
    <tableColumn id="1" xr3:uid="{368EBB06-980A-4811-BABF-5060E4A6B60D}" name="Non-regulated workforce" dataDxfId="12"/>
  </tableColumns>
  <tableStyleInfo name="TableStyleLight2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8BFB9FE-5CC4-416C-BDB0-A076130F5713}" name="Table11" displayName="Table11" ref="O6:O10" totalsRowShown="0" headerRowDxfId="11" dataDxfId="10">
  <autoFilter ref="O6:O10" xr:uid="{ADB0B17E-3ADA-435D-A9B3-D20EF668085F}"/>
  <tableColumns count="1">
    <tableColumn id="1" xr3:uid="{21AB25F9-4572-4EB0-AA99-AD27191F240B}" name="Primary care" dataDxfId="9"/>
  </tableColumns>
  <tableStyleInfo name="TableStyleLight1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2764A4F-A581-4DAC-BE94-E75DAFFF135D}" name="Table12" displayName="Table12" ref="O12:O15" totalsRowShown="0" headerRowDxfId="8" dataDxfId="7">
  <autoFilter ref="O12:O15" xr:uid="{4CFC6491-A7DA-464E-9965-1650B6294CE2}"/>
  <tableColumns count="1">
    <tableColumn id="1" xr3:uid="{0A83FAC5-79BC-4A9B-81E7-EDC525A9D9C1}" name="Secondary care" dataDxfId="6"/>
  </tableColumns>
  <tableStyleInfo name="TableStyleLight1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7D7380D-173B-4C3B-A0C9-3DE90C424FDB}" name="Table13" displayName="Table13" ref="O17:O19" totalsRowShown="0" headerRowDxfId="5" dataDxfId="4">
  <autoFilter ref="O17:O19" xr:uid="{A3D7F341-6B7B-4603-BE0D-2438F798CCFC}"/>
  <tableColumns count="1">
    <tableColumn id="1" xr3:uid="{C83B6D57-F772-4EDF-BA0F-CB9ECC00CCB2}" name="NGO" dataDxfId="3"/>
  </tableColumns>
  <tableStyleInfo name="TableStyleLight1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ACD1793-FF33-4BBF-B2C6-E61E8044A9A3}" name="Table14" displayName="Table14" ref="E6:E8" totalsRowShown="0" headerRowDxfId="2" dataDxfId="1">
  <autoFilter ref="E6:E8" xr:uid="{E145C28C-AC54-499C-939E-5E949513E125}"/>
  <tableColumns count="1">
    <tableColumn id="1" xr3:uid="{F712D2D5-3797-4B53-B78A-31F6A161BEC2}" name="Choose" dataDxfId="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0879A16-2707-4EE2-B6A4-610C0E7FA709}" name="Table15" displayName="Table15" ref="B12:B16" totalsRowShown="0" headerRowDxfId="56" dataDxfId="55">
  <autoFilter ref="B12:B16" xr:uid="{4E5783D4-4A17-4F30-B394-2616CDB4C295}"/>
  <tableColumns count="1">
    <tableColumn id="1" xr3:uid="{06F1580C-016A-48CA-8D37-7680D3226BD5}" name="Workshop" dataDxfId="54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7BE20E-8678-477F-A2F3-F7896D5FD274}" name="TDelegateDetail" displayName="TDelegateDetail" ref="A8:K28" totalsRowShown="0" headerRowDxfId="53" dataDxfId="52">
  <autoFilter ref="A8:K28" xr:uid="{CC18233F-A6BC-4952-B4CC-890AC5DB33C1}"/>
  <tableColumns count="11">
    <tableColumn id="1" xr3:uid="{FFE863A2-764E-4088-9609-663B84246180}" name="Delegate No." dataDxfId="51"/>
    <tableColumn id="2" xr3:uid="{EC061046-FE15-4200-9A1B-B359C508DF31}" name="First Name" dataDxfId="50"/>
    <tableColumn id="3" xr3:uid="{7ADCCE62-324D-40A6-BA59-26F76F7D0F54}" name="Last Name" dataDxfId="49"/>
    <tableColumn id="4" xr3:uid="{EC07FC3F-5545-47A7-B9BD-545EB5EE9B06}" name="Email" dataDxfId="48"/>
    <tableColumn id="5" xr3:uid="{B0831B9E-9938-4A70-AA64-90DD9AD26A4B}" name="Phone" dataDxfId="47"/>
    <tableColumn id="7" xr3:uid="{09F4E997-9452-4AFC-9141-FC05609C7D3F}" name="Ethnic Group  " dataDxfId="46"/>
    <tableColumn id="8" xr3:uid="{960A3A8D-E5BB-447E-A301-A9DFE3406846}" name="Role Title" dataDxfId="45"/>
    <tableColumn id="20" xr3:uid="{58B32687-E08A-46EE-BCF4-F08D2239FFFC}" name="Professional Group" dataDxfId="44"/>
    <tableColumn id="14" xr3:uid="{EDCCACE2-94F4-4070-831C-12E6014EE31F}" name="Organisation" dataDxfId="43"/>
    <tableColumn id="11" xr3:uid="{3CFBE50D-6A90-4B4B-9F72-9CA680C1708A}" name="Health Setting" dataDxfId="42"/>
    <tableColumn id="13" xr3:uid="{C44123BD-EB78-4945-8F30-2E6C07CD4955}" name="DHB area " dataDxfId="41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C144034-E7D4-4011-84AC-20AA5C19B451}" name="TDelegateDetail8" displayName="TDelegateDetail8" ref="A8:F28" totalsRowShown="0" headerRowDxfId="40" dataDxfId="39">
  <autoFilter ref="A8:F28" xr:uid="{CC18233F-A6BC-4952-B4CC-890AC5DB33C1}"/>
  <tableColumns count="6">
    <tableColumn id="1" xr3:uid="{8A0A096A-A32D-47C0-8BA4-E0F7BB8B5FC2}" name="No." dataDxfId="38"/>
    <tableColumn id="2" xr3:uid="{97E655F9-6286-43EB-92C9-0D72145202B3}" name="First Name" dataDxfId="37">
      <calculatedColumnFormula>IF(TDelegateDetail[[#This Row],[First Name]]=0," ",TDelegateDetail[[#This Row],[First Name]])</calculatedColumnFormula>
    </tableColumn>
    <tableColumn id="3" xr3:uid="{FAFB6011-3DBA-4FDB-BA00-53F000CDA48C}" name="Last Name" dataDxfId="36">
      <calculatedColumnFormula>IF(TDelegateDetail[[#This Row],[Last Name]]=0," ",TDelegateDetail[[#This Row],[Last Name]])</calculatedColumnFormula>
    </tableColumn>
    <tableColumn id="5" xr3:uid="{A3319051-CB57-4ACB-8E10-BDC234B50025}" name="Ethnicity *optional" dataDxfId="35"/>
    <tableColumn id="14" xr3:uid="{0DB2D97F-7AC2-4C4B-8FFD-8444D660D372}" name="Organisation" dataDxfId="34">
      <calculatedColumnFormula>IF(TDelegateDetail[[#This Row],[Organisation]]=0," ",TDelegateDetail[[#This Row],[Organisation]])</calculatedColumnFormula>
    </tableColumn>
    <tableColumn id="4" xr3:uid="{704D1396-AC7C-4258-ABC6-19FF89FB8909}" name="Signature" dataDxfId="33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8DE777-8877-4471-B6C5-0E19DC08366A}" name="TEthnic_Group" displayName="TEthnic_Group" ref="G6:G15" totalsRowShown="0" headerRowDxfId="32" dataDxfId="31">
  <autoFilter ref="G6:G15" xr:uid="{7D6A7B4F-E54B-45D8-9803-1B003C5D8F37}"/>
  <tableColumns count="1">
    <tableColumn id="1" xr3:uid="{169A4FA9-D4AE-4E47-B87A-D68772FFB909}" name="Ethnic Group" dataDxfId="30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CAD8E8B-754A-4229-A0AC-F27C268391C5}" name="TProfessional_Group" displayName="TProfessional_Group" ref="I6:I16" totalsRowShown="0" headerRowDxfId="29" dataDxfId="28">
  <autoFilter ref="I6:I16" xr:uid="{5AA6DFFE-1632-4854-9FA0-DA74E2233376}"/>
  <sortState xmlns:xlrd2="http://schemas.microsoft.com/office/spreadsheetml/2017/richdata2" ref="I7:I15">
    <sortCondition ref="I6:I15"/>
  </sortState>
  <tableColumns count="1">
    <tableColumn id="1" xr3:uid="{1440929E-5F83-4CE9-A8E7-FCAEC2D93008}" name="Professional Group" dataDxfId="27"/>
  </tableColumns>
  <tableStyleInfo name="TableStyleLight2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4A7DC6F-A751-4902-A2AD-5EDDC1A25D19}" name="THealth_Setting" displayName="THealth_Setting" ref="I18:I26" totalsRowShown="0" headerRowDxfId="26" dataDxfId="25">
  <autoFilter ref="I18:I26" xr:uid="{142DFCE5-F9AD-4140-8680-9A67849881BD}"/>
  <tableColumns count="1">
    <tableColumn id="1" xr3:uid="{760F8308-7066-4B40-A188-6EAAABC49B84}" name="Health setting" dataDxfId="24"/>
  </tableColumns>
  <tableStyleInfo name="TableStyleLight1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A26A166-CA59-46C4-A18E-B31AE898CC88}" name="Table5" displayName="Table5" ref="E10:E14" totalsRowShown="0" headerRowDxfId="23" dataDxfId="22">
  <autoFilter ref="E10:E14" xr:uid="{D6712043-B782-42E3-8EC7-BC4A45E54BC1}"/>
  <tableColumns count="1">
    <tableColumn id="1" xr3:uid="{6CF4408E-E452-4543-BF4A-C3E0991CC550}" name="Region" dataDxfId="21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BCEC63C-6716-47C6-98EC-C44DD576218B}" name="TDHB_Area" displayName="TDHB_Area" ref="G17:G37" totalsRowShown="0" headerRowDxfId="20" dataDxfId="19">
  <autoFilter ref="G17:G37" xr:uid="{13364D6B-A771-43AF-9A32-F60ACBE0F73A}"/>
  <tableColumns count="1">
    <tableColumn id="1" xr3:uid="{BC05EEAE-A36C-4522-A355-78527CA30320}" name="DHB Area" dataDxfId="18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13" Type="http://schemas.openxmlformats.org/officeDocument/2006/relationships/table" Target="../tables/table15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12" Type="http://schemas.openxmlformats.org/officeDocument/2006/relationships/table" Target="../tables/table1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8.xml"/><Relationship Id="rId11" Type="http://schemas.openxmlformats.org/officeDocument/2006/relationships/table" Target="../tables/table13.xml"/><Relationship Id="rId5" Type="http://schemas.openxmlformats.org/officeDocument/2006/relationships/table" Target="../tables/table7.xml"/><Relationship Id="rId10" Type="http://schemas.openxmlformats.org/officeDocument/2006/relationships/table" Target="../tables/table12.xml"/><Relationship Id="rId4" Type="http://schemas.openxmlformats.org/officeDocument/2006/relationships/table" Target="../tables/table6.xml"/><Relationship Id="rId9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2EC0-C696-42CC-8E40-EF3221E85215}">
  <sheetPr>
    <tabColor rgb="FF92D050"/>
  </sheetPr>
  <dimension ref="A1:B25"/>
  <sheetViews>
    <sheetView tabSelected="1" view="pageLayout" zoomScaleNormal="100" workbookViewId="0">
      <selection activeCell="B3" sqref="B3"/>
    </sheetView>
  </sheetViews>
  <sheetFormatPr defaultColWidth="8.6640625" defaultRowHeight="13.8" x14ac:dyDescent="0.25"/>
  <cols>
    <col min="1" max="1" width="21.5546875" style="1" customWidth="1"/>
    <col min="2" max="2" width="56.6640625" style="46" bestFit="1" customWidth="1"/>
    <col min="3" max="4" width="8.6640625" style="1"/>
    <col min="5" max="5" width="56.6640625" style="1" bestFit="1" customWidth="1"/>
    <col min="6" max="16384" width="8.6640625" style="1"/>
  </cols>
  <sheetData>
    <row r="1" spans="1:2" s="53" customFormat="1" ht="17.399999999999999" x14ac:dyDescent="0.3">
      <c r="A1" s="45" t="s">
        <v>127</v>
      </c>
      <c r="B1" s="52" t="s">
        <v>126</v>
      </c>
    </row>
    <row r="2" spans="1:2" x14ac:dyDescent="0.25">
      <c r="A2" s="17" t="s">
        <v>115</v>
      </c>
      <c r="B2" s="47" t="s">
        <v>116</v>
      </c>
    </row>
    <row r="3" spans="1:2" x14ac:dyDescent="0.25">
      <c r="A3" s="17" t="s">
        <v>67</v>
      </c>
      <c r="B3" s="48"/>
    </row>
    <row r="4" spans="1:2" x14ac:dyDescent="0.25">
      <c r="A4" s="6" t="s">
        <v>9</v>
      </c>
      <c r="B4" s="54"/>
    </row>
    <row r="5" spans="1:2" x14ac:dyDescent="0.25">
      <c r="A5" s="17" t="s">
        <v>21</v>
      </c>
      <c r="B5" s="49"/>
    </row>
    <row r="6" spans="1:2" x14ac:dyDescent="0.25">
      <c r="A6" s="17" t="s">
        <v>61</v>
      </c>
      <c r="B6" s="49"/>
    </row>
    <row r="7" spans="1:2" x14ac:dyDescent="0.25">
      <c r="A7" s="17" t="s">
        <v>22</v>
      </c>
      <c r="B7" s="49"/>
    </row>
    <row r="8" spans="1:2" x14ac:dyDescent="0.25">
      <c r="A8" s="17" t="s">
        <v>62</v>
      </c>
      <c r="B8" s="49"/>
    </row>
    <row r="9" spans="1:2" x14ac:dyDescent="0.25">
      <c r="A9" s="17" t="s">
        <v>60</v>
      </c>
      <c r="B9" s="49"/>
    </row>
    <row r="10" spans="1:2" ht="69.599999999999994" customHeight="1" x14ac:dyDescent="0.25">
      <c r="A10" s="19" t="s">
        <v>63</v>
      </c>
      <c r="B10" s="49"/>
    </row>
    <row r="11" spans="1:2" x14ac:dyDescent="0.25">
      <c r="A11" s="18"/>
      <c r="B11" s="49"/>
    </row>
    <row r="12" spans="1:2" hidden="1" x14ac:dyDescent="0.25">
      <c r="A12" s="18"/>
      <c r="B12" s="50" t="s">
        <v>115</v>
      </c>
    </row>
    <row r="13" spans="1:2" hidden="1" x14ac:dyDescent="0.25">
      <c r="A13" s="18"/>
      <c r="B13" s="51" t="s">
        <v>116</v>
      </c>
    </row>
    <row r="14" spans="1:2" hidden="1" x14ac:dyDescent="0.25">
      <c r="A14" s="18"/>
      <c r="B14" s="51" t="s">
        <v>117</v>
      </c>
    </row>
    <row r="15" spans="1:2" hidden="1" x14ac:dyDescent="0.25">
      <c r="A15" s="18"/>
      <c r="B15" s="51" t="s">
        <v>118</v>
      </c>
    </row>
    <row r="16" spans="1:2" hidden="1" x14ac:dyDescent="0.25">
      <c r="A16" s="18"/>
      <c r="B16" s="51" t="s">
        <v>119</v>
      </c>
    </row>
    <row r="17" spans="1:2" hidden="1" x14ac:dyDescent="0.25">
      <c r="A17" s="18"/>
      <c r="B17" s="51"/>
    </row>
    <row r="18" spans="1:2" hidden="1" x14ac:dyDescent="0.25">
      <c r="A18" s="18"/>
      <c r="B18" s="49"/>
    </row>
    <row r="19" spans="1:2" x14ac:dyDescent="0.25">
      <c r="A19" s="18"/>
      <c r="B19" s="49"/>
    </row>
    <row r="20" spans="1:2" x14ac:dyDescent="0.25">
      <c r="A20" s="18"/>
      <c r="B20" s="49"/>
    </row>
    <row r="21" spans="1:2" x14ac:dyDescent="0.25">
      <c r="A21" s="18"/>
      <c r="B21" s="49"/>
    </row>
    <row r="22" spans="1:2" x14ac:dyDescent="0.25">
      <c r="A22" s="18"/>
      <c r="B22" s="49"/>
    </row>
    <row r="23" spans="1:2" x14ac:dyDescent="0.25">
      <c r="A23" s="18"/>
      <c r="B23" s="49"/>
    </row>
    <row r="24" spans="1:2" x14ac:dyDescent="0.25">
      <c r="A24" s="18"/>
      <c r="B24" s="49"/>
    </row>
    <row r="25" spans="1:2" x14ac:dyDescent="0.25">
      <c r="A25" s="18"/>
      <c r="B25" s="49"/>
    </row>
  </sheetData>
  <sheetProtection algorithmName="SHA-512" hashValue="+rUXTjKyxXtP23lNH6WTbH09DvPe8boxLBoW6r8Q5Q1bc9m6Rctb1pzGuOWauZHD3ADfuAHoNrDkmjW8I2HL7w==" saltValue="uq1lxvlUcyYCDZ4eDwPm2A==" spinCount="100000" sheet="1" objects="1" scenarios="1" selectLockedCells="1"/>
  <dataValidations count="1">
    <dataValidation type="list" allowBlank="1" showInputMessage="1" showErrorMessage="1" sqref="B2" xr:uid="{3BE7AE4B-1465-460D-AE57-20DAE7ABCB2E}">
      <formula1>$B$13:$B$16</formula1>
    </dataValidation>
  </dataValidations>
  <pageMargins left="0.7" right="0.7" top="1.6354166666666667" bottom="0.75" header="0.3" footer="0.3"/>
  <pageSetup paperSize="9" orientation="portrait" r:id="rId1"/>
  <headerFooter>
    <oddHeader>&amp;C&amp;G</oddHeader>
  </headerFooter>
  <legacyDrawingHF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0327-8207-4611-AD94-43496D12B7DB}">
  <sheetPr>
    <tabColor rgb="FF92D050"/>
    <pageSetUpPr fitToPage="1"/>
  </sheetPr>
  <dimension ref="A1:K28"/>
  <sheetViews>
    <sheetView view="pageLayout" topLeftCell="A4" zoomScaleNormal="100" workbookViewId="0">
      <selection activeCell="F28" sqref="F28"/>
    </sheetView>
  </sheetViews>
  <sheetFormatPr defaultColWidth="8.6640625" defaultRowHeight="13.8" x14ac:dyDescent="0.25"/>
  <cols>
    <col min="1" max="1" width="12.5546875" style="1" customWidth="1"/>
    <col min="2" max="2" width="11" style="1" customWidth="1"/>
    <col min="3" max="3" width="10.6640625" style="1" customWidth="1"/>
    <col min="4" max="4" width="19.88671875" style="1" customWidth="1"/>
    <col min="5" max="5" width="18.5546875" style="10" customWidth="1"/>
    <col min="6" max="6" width="13.6640625" style="23" customWidth="1"/>
    <col min="7" max="7" width="24.109375" style="1" customWidth="1"/>
    <col min="8" max="8" width="17.88671875" style="23" customWidth="1"/>
    <col min="9" max="9" width="23.6640625" style="1" customWidth="1"/>
    <col min="10" max="10" width="13.5546875" style="23" customWidth="1"/>
    <col min="11" max="11" width="10.44140625" style="26" customWidth="1"/>
    <col min="12" max="12" width="11.44140625" style="1" customWidth="1"/>
    <col min="13" max="16384" width="8.6640625" style="1"/>
  </cols>
  <sheetData>
    <row r="1" spans="1:11" ht="30" hidden="1" customHeight="1" x14ac:dyDescent="0.25"/>
    <row r="2" spans="1:11" ht="30" hidden="1" customHeight="1" x14ac:dyDescent="0.25"/>
    <row r="3" spans="1:11" ht="30" hidden="1" customHeight="1" x14ac:dyDescent="0.25"/>
    <row r="4" spans="1:11" ht="30" customHeight="1" x14ac:dyDescent="0.3">
      <c r="A4" s="55" t="str">
        <f>CourseDetail!B2</f>
        <v>Advance care planning level 1 A workshop</v>
      </c>
    </row>
    <row r="5" spans="1:11" ht="30" customHeight="1" x14ac:dyDescent="0.25"/>
    <row r="6" spans="1:11" ht="23.4" customHeight="1" x14ac:dyDescent="0.25"/>
    <row r="7" spans="1:11" ht="30" hidden="1" customHeight="1" x14ac:dyDescent="0.25"/>
    <row r="8" spans="1:11" s="11" customFormat="1" ht="90.6" customHeight="1" x14ac:dyDescent="0.3">
      <c r="A8" s="11" t="s">
        <v>10</v>
      </c>
      <c r="B8" s="12" t="s">
        <v>0</v>
      </c>
      <c r="C8" s="12" t="s">
        <v>1</v>
      </c>
      <c r="D8" s="13" t="s">
        <v>2</v>
      </c>
      <c r="E8" s="14" t="s">
        <v>3</v>
      </c>
      <c r="F8" s="24" t="s">
        <v>4</v>
      </c>
      <c r="G8" s="13" t="s">
        <v>11</v>
      </c>
      <c r="H8" s="24" t="s">
        <v>23</v>
      </c>
      <c r="I8" s="12" t="s">
        <v>8</v>
      </c>
      <c r="J8" s="24" t="s">
        <v>5</v>
      </c>
      <c r="K8" s="27" t="s">
        <v>7</v>
      </c>
    </row>
    <row r="9" spans="1:11" ht="34.5" customHeight="1" x14ac:dyDescent="0.25">
      <c r="A9" s="1">
        <v>1</v>
      </c>
      <c r="B9" s="2"/>
      <c r="C9" s="2"/>
      <c r="D9" s="2"/>
      <c r="E9" s="15"/>
      <c r="F9" s="25"/>
      <c r="G9" s="2"/>
      <c r="H9" s="25"/>
      <c r="I9" s="2"/>
      <c r="J9" s="25"/>
      <c r="K9" s="28"/>
    </row>
    <row r="10" spans="1:11" ht="34.5" customHeight="1" x14ac:dyDescent="0.25">
      <c r="A10" s="1">
        <v>2</v>
      </c>
      <c r="B10" s="2"/>
      <c r="C10" s="2"/>
      <c r="D10" s="2"/>
      <c r="E10" s="15"/>
      <c r="F10" s="25"/>
      <c r="G10" s="2"/>
      <c r="H10" s="25"/>
      <c r="I10" s="2"/>
      <c r="J10" s="25"/>
      <c r="K10" s="28"/>
    </row>
    <row r="11" spans="1:11" ht="34.5" customHeight="1" x14ac:dyDescent="0.25">
      <c r="A11" s="1">
        <v>3</v>
      </c>
      <c r="B11" s="2"/>
      <c r="C11" s="2"/>
      <c r="D11" s="2"/>
      <c r="E11" s="15"/>
      <c r="F11" s="25"/>
      <c r="G11" s="2"/>
      <c r="H11" s="25"/>
      <c r="I11" s="2"/>
      <c r="J11" s="25"/>
      <c r="K11" s="28"/>
    </row>
    <row r="12" spans="1:11" ht="34.5" customHeight="1" x14ac:dyDescent="0.25">
      <c r="A12" s="1">
        <v>4</v>
      </c>
      <c r="B12" s="2"/>
      <c r="C12" s="2"/>
      <c r="D12" s="2"/>
      <c r="E12" s="15"/>
      <c r="F12" s="25"/>
      <c r="G12" s="2"/>
      <c r="H12" s="25"/>
      <c r="I12" s="2"/>
      <c r="J12" s="25"/>
      <c r="K12" s="28"/>
    </row>
    <row r="13" spans="1:11" ht="34.5" customHeight="1" x14ac:dyDescent="0.25">
      <c r="A13" s="1">
        <v>5</v>
      </c>
      <c r="B13" s="2"/>
      <c r="C13" s="2"/>
      <c r="D13" s="2"/>
      <c r="E13" s="15"/>
      <c r="F13" s="25"/>
      <c r="G13" s="2"/>
      <c r="H13" s="25"/>
      <c r="I13" s="2"/>
      <c r="J13" s="25"/>
      <c r="K13" s="28"/>
    </row>
    <row r="14" spans="1:11" ht="34.5" customHeight="1" x14ac:dyDescent="0.25">
      <c r="A14" s="1">
        <v>6</v>
      </c>
      <c r="B14" s="2"/>
      <c r="C14" s="2"/>
      <c r="D14" s="2"/>
      <c r="E14" s="15"/>
      <c r="F14" s="25"/>
      <c r="G14" s="2"/>
      <c r="H14" s="25"/>
      <c r="I14" s="2"/>
      <c r="J14" s="25"/>
      <c r="K14" s="28"/>
    </row>
    <row r="15" spans="1:11" ht="34.5" customHeight="1" x14ac:dyDescent="0.25">
      <c r="A15" s="1">
        <v>7</v>
      </c>
      <c r="B15" s="2"/>
      <c r="C15" s="2"/>
      <c r="D15" s="2"/>
      <c r="E15" s="15"/>
      <c r="F15" s="25"/>
      <c r="G15" s="2"/>
      <c r="H15" s="25"/>
      <c r="I15" s="2"/>
      <c r="J15" s="25"/>
      <c r="K15" s="28"/>
    </row>
    <row r="16" spans="1:11" ht="34.5" customHeight="1" x14ac:dyDescent="0.25">
      <c r="A16" s="1">
        <v>8</v>
      </c>
      <c r="B16" s="2"/>
      <c r="C16" s="2"/>
      <c r="D16" s="2"/>
      <c r="E16" s="15"/>
      <c r="F16" s="25"/>
      <c r="G16" s="2"/>
      <c r="H16" s="25"/>
      <c r="I16" s="2"/>
      <c r="J16" s="25"/>
      <c r="K16" s="28"/>
    </row>
    <row r="17" spans="1:11" ht="34.5" customHeight="1" x14ac:dyDescent="0.25">
      <c r="A17" s="1">
        <v>9</v>
      </c>
      <c r="B17" s="2"/>
      <c r="C17" s="2"/>
      <c r="D17" s="2"/>
      <c r="E17" s="15"/>
      <c r="F17" s="25"/>
      <c r="G17" s="2"/>
      <c r="H17" s="25"/>
      <c r="I17" s="2"/>
      <c r="J17" s="25"/>
      <c r="K17" s="28"/>
    </row>
    <row r="18" spans="1:11" ht="34.5" customHeight="1" x14ac:dyDescent="0.25">
      <c r="A18" s="1">
        <v>10</v>
      </c>
      <c r="B18" s="2"/>
      <c r="C18" s="2"/>
      <c r="D18" s="2"/>
      <c r="E18" s="15"/>
      <c r="F18" s="25"/>
      <c r="G18" s="2"/>
      <c r="H18" s="25"/>
      <c r="I18" s="2"/>
      <c r="J18" s="25"/>
      <c r="K18" s="28"/>
    </row>
    <row r="19" spans="1:11" ht="34.5" customHeight="1" x14ac:dyDescent="0.25">
      <c r="A19" s="1">
        <v>11</v>
      </c>
      <c r="B19" s="2"/>
      <c r="C19" s="2"/>
      <c r="D19" s="2"/>
      <c r="E19" s="15"/>
      <c r="F19" s="25"/>
      <c r="G19" s="2"/>
      <c r="H19" s="25"/>
      <c r="I19" s="2"/>
      <c r="J19" s="25"/>
      <c r="K19" s="28"/>
    </row>
    <row r="20" spans="1:11" ht="34.5" customHeight="1" x14ac:dyDescent="0.25">
      <c r="A20" s="1">
        <v>12</v>
      </c>
      <c r="B20" s="2"/>
      <c r="C20" s="2"/>
      <c r="D20" s="2"/>
      <c r="E20" s="15"/>
      <c r="F20" s="25"/>
      <c r="G20" s="2"/>
      <c r="H20" s="25"/>
      <c r="I20" s="2"/>
      <c r="J20" s="25"/>
      <c r="K20" s="28"/>
    </row>
    <row r="21" spans="1:11" ht="34.5" customHeight="1" x14ac:dyDescent="0.25">
      <c r="A21" s="1">
        <v>13</v>
      </c>
      <c r="B21" s="2"/>
      <c r="C21" s="2"/>
      <c r="D21" s="2"/>
      <c r="E21" s="15"/>
      <c r="F21" s="25"/>
      <c r="G21" s="2"/>
      <c r="H21" s="25"/>
      <c r="I21" s="2"/>
      <c r="J21" s="25"/>
      <c r="K21" s="28"/>
    </row>
    <row r="22" spans="1:11" ht="34.5" customHeight="1" x14ac:dyDescent="0.25">
      <c r="A22" s="1">
        <v>14</v>
      </c>
      <c r="B22" s="2"/>
      <c r="C22" s="2"/>
      <c r="D22" s="2"/>
      <c r="E22" s="15"/>
      <c r="F22" s="25"/>
      <c r="G22" s="2"/>
      <c r="H22" s="25"/>
      <c r="I22" s="2"/>
      <c r="J22" s="25"/>
      <c r="K22" s="28"/>
    </row>
    <row r="23" spans="1:11" ht="34.5" customHeight="1" x14ac:dyDescent="0.25">
      <c r="A23" s="1">
        <v>15</v>
      </c>
      <c r="B23" s="2"/>
      <c r="C23" s="2"/>
      <c r="D23" s="2"/>
      <c r="E23" s="15"/>
      <c r="F23" s="25"/>
      <c r="G23" s="2"/>
      <c r="H23" s="25"/>
      <c r="I23" s="2"/>
      <c r="J23" s="25"/>
      <c r="K23" s="28"/>
    </row>
    <row r="24" spans="1:11" ht="34.5" customHeight="1" x14ac:dyDescent="0.25">
      <c r="A24" s="1">
        <v>16</v>
      </c>
      <c r="B24" s="2"/>
      <c r="C24" s="2"/>
      <c r="D24" s="2"/>
      <c r="E24" s="15"/>
      <c r="F24" s="25"/>
      <c r="G24" s="2"/>
      <c r="H24" s="25"/>
      <c r="I24" s="2"/>
      <c r="J24" s="25"/>
      <c r="K24" s="28"/>
    </row>
    <row r="25" spans="1:11" ht="34.5" customHeight="1" x14ac:dyDescent="0.25">
      <c r="A25" s="1">
        <v>17</v>
      </c>
      <c r="B25" s="2"/>
      <c r="C25" s="2"/>
      <c r="D25" s="2"/>
      <c r="E25" s="15"/>
      <c r="F25" s="25"/>
      <c r="G25" s="2"/>
      <c r="H25" s="25"/>
      <c r="I25" s="2"/>
      <c r="J25" s="25"/>
      <c r="K25" s="28"/>
    </row>
    <row r="26" spans="1:11" ht="34.5" customHeight="1" x14ac:dyDescent="0.25">
      <c r="A26" s="1">
        <v>18</v>
      </c>
      <c r="B26" s="2"/>
      <c r="C26" s="2"/>
      <c r="D26" s="2"/>
      <c r="E26" s="15"/>
      <c r="F26" s="25"/>
      <c r="G26" s="2"/>
      <c r="H26" s="25"/>
      <c r="I26" s="2"/>
      <c r="J26" s="25"/>
      <c r="K26" s="28"/>
    </row>
    <row r="27" spans="1:11" ht="34.5" customHeight="1" x14ac:dyDescent="0.25">
      <c r="A27" s="1">
        <v>19</v>
      </c>
      <c r="B27" s="16"/>
      <c r="C27" s="2"/>
      <c r="D27" s="2"/>
      <c r="E27" s="15"/>
      <c r="F27" s="25"/>
      <c r="G27" s="2"/>
      <c r="H27" s="25"/>
      <c r="I27" s="2"/>
      <c r="J27" s="25"/>
      <c r="K27" s="28"/>
    </row>
    <row r="28" spans="1:11" ht="34.5" customHeight="1" x14ac:dyDescent="0.25">
      <c r="A28" s="1">
        <v>20</v>
      </c>
      <c r="B28" s="16"/>
      <c r="C28" s="2"/>
      <c r="D28" s="2"/>
      <c r="E28" s="15"/>
      <c r="F28" s="25"/>
      <c r="G28" s="2"/>
      <c r="H28" s="25"/>
      <c r="I28" s="2"/>
      <c r="J28" s="25"/>
      <c r="K28" s="28"/>
    </row>
  </sheetData>
  <sheetProtection algorithmName="SHA-512" hashValue="GOE1OMQQ2/Gg11FDATDoAQkrUpuMDdXeNfYkZJpo2vmxAxje2VftHIB4Vs+iadqM2JM8wrXDypd0axRv8O5BtA==" saltValue="TgSenaYbY/8TzC1uplDaBA==" spinCount="100000" sheet="1" selectLockedCells="1" sort="0" autoFilter="0" pivotTables="0"/>
  <dataValidations count="4">
    <dataValidation type="list" allowBlank="1" showInputMessage="1" showErrorMessage="1" sqref="F9:F28" xr:uid="{1DB728D9-54C0-4811-88E9-8592F2B15178}">
      <formula1>Ethnic_Group</formula1>
    </dataValidation>
    <dataValidation type="list" allowBlank="1" showInputMessage="1" showErrorMessage="1" sqref="H9:H28" xr:uid="{68DD0C54-851C-483D-9BEB-B5B012348D1E}">
      <formula1>Professional_Group</formula1>
    </dataValidation>
    <dataValidation type="list" allowBlank="1" showInputMessage="1" showErrorMessage="1" sqref="J9:J28" xr:uid="{226B0EAC-8A61-43C7-A7AF-517069AAA2BD}">
      <formula1>Health_setting</formula1>
    </dataValidation>
    <dataValidation type="list" allowBlank="1" showInputMessage="1" showErrorMessage="1" sqref="K9:K28" xr:uid="{332C0BA5-A99A-4113-8D4E-2B46D8623CFB}">
      <formula1>DHB_Area</formula1>
    </dataValidation>
  </dataValidations>
  <printOptions horizontalCentered="1"/>
  <pageMargins left="0.70866141732283472" right="0.70866141732283472" top="1.1970833333333333" bottom="1.2679166666666666" header="0.31496062992125984" footer="0.31496062992125984"/>
  <pageSetup paperSize="9" scale="49" orientation="landscape" r:id="rId1"/>
  <headerFooter>
    <oddHeader>&amp;C&amp;G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9A01D-1248-4BD3-BC73-DA100FA9B053}">
  <sheetPr>
    <tabColor rgb="FF0070C0"/>
  </sheetPr>
  <dimension ref="A1:F28"/>
  <sheetViews>
    <sheetView showGridLines="0" showRuler="0" view="pageLayout" zoomScaleNormal="100" workbookViewId="0">
      <selection sqref="A1:F1"/>
    </sheetView>
  </sheetViews>
  <sheetFormatPr defaultColWidth="8.6640625" defaultRowHeight="13.8" x14ac:dyDescent="0.25"/>
  <cols>
    <col min="1" max="1" width="5.44140625" style="1" customWidth="1"/>
    <col min="2" max="6" width="24.33203125" style="1" customWidth="1"/>
    <col min="7" max="16384" width="8.6640625" style="1"/>
  </cols>
  <sheetData>
    <row r="1" spans="1:6" ht="21" x14ac:dyDescent="0.4">
      <c r="A1" s="57" t="str">
        <f>IF(CourseDetail!B2=0," ",CourseDetail!B2)</f>
        <v>Advance care planning level 1 A workshop</v>
      </c>
      <c r="B1" s="57"/>
      <c r="C1" s="57"/>
      <c r="D1" s="57"/>
      <c r="E1" s="57"/>
      <c r="F1" s="57"/>
    </row>
    <row r="2" spans="1:6" ht="17.399999999999999" x14ac:dyDescent="0.3">
      <c r="A2" s="22"/>
      <c r="B2" s="22"/>
      <c r="C2" s="22"/>
      <c r="D2" s="56"/>
      <c r="E2" s="22"/>
      <c r="F2" s="22"/>
    </row>
    <row r="3" spans="1:6" x14ac:dyDescent="0.25">
      <c r="A3" s="6" t="s">
        <v>123</v>
      </c>
      <c r="B3" s="6"/>
      <c r="C3" s="43" t="str">
        <f>IF(CourseDetail!B3=0," ",(CourseDetail!B3))</f>
        <v xml:space="preserve"> </v>
      </c>
      <c r="D3" s="43"/>
      <c r="E3" s="6"/>
      <c r="F3" s="7"/>
    </row>
    <row r="4" spans="1:6" x14ac:dyDescent="0.25">
      <c r="A4" s="6" t="s">
        <v>120</v>
      </c>
      <c r="B4" s="6"/>
      <c r="C4" s="44" t="str">
        <f>IF(CourseDetail!B4=0," ",(CourseDetail!B4))</f>
        <v xml:space="preserve"> </v>
      </c>
      <c r="D4" s="44"/>
      <c r="E4" s="6"/>
      <c r="F4" s="8"/>
    </row>
    <row r="5" spans="1:6" x14ac:dyDescent="0.25">
      <c r="A5" s="6" t="s">
        <v>121</v>
      </c>
      <c r="B5" s="6"/>
      <c r="C5" s="44" t="str">
        <f>IF(CourseDetail!B5=0," ",(CourseDetail!B5))</f>
        <v xml:space="preserve"> </v>
      </c>
      <c r="D5" s="44"/>
      <c r="E5" s="6"/>
      <c r="F5" s="8"/>
    </row>
    <row r="6" spans="1:6" x14ac:dyDescent="0.25">
      <c r="A6" s="6" t="s">
        <v>122</v>
      </c>
      <c r="C6" s="44" t="str">
        <f>IF(CourseDetail!B7=0," ",(CourseDetail!B7))</f>
        <v xml:space="preserve"> </v>
      </c>
      <c r="D6" s="44"/>
    </row>
    <row r="7" spans="1:6" x14ac:dyDescent="0.25">
      <c r="A7" s="6"/>
      <c r="C7" s="44"/>
      <c r="D7" s="44"/>
    </row>
    <row r="8" spans="1:6" s="5" customFormat="1" x14ac:dyDescent="0.25">
      <c r="A8" s="3" t="s">
        <v>66</v>
      </c>
      <c r="B8" s="4" t="s">
        <v>0</v>
      </c>
      <c r="C8" s="4" t="s">
        <v>1</v>
      </c>
      <c r="D8" s="4" t="s">
        <v>135</v>
      </c>
      <c r="E8" s="4" t="s">
        <v>8</v>
      </c>
      <c r="F8" s="3" t="s">
        <v>65</v>
      </c>
    </row>
    <row r="9" spans="1:6" s="8" customFormat="1" ht="40.5" customHeight="1" x14ac:dyDescent="0.25">
      <c r="A9" s="8">
        <v>1</v>
      </c>
      <c r="B9" s="9" t="str">
        <f>IF(TDelegateDetail[[#This Row],[First Name]]=0," ",TDelegateDetail[[#This Row],[First Name]])</f>
        <v xml:space="preserve"> </v>
      </c>
      <c r="C9" s="9" t="str">
        <f>IF(TDelegateDetail[[#This Row],[Last Name]]=0," ",TDelegateDetail[[#This Row],[Last Name]])</f>
        <v xml:space="preserve"> </v>
      </c>
      <c r="D9" s="9"/>
      <c r="E9" s="9" t="str">
        <f>IF(TDelegateDetail[[#This Row],[Organisation]]=0," ",TDelegateDetail[[#This Row],[Organisation]])</f>
        <v xml:space="preserve"> </v>
      </c>
    </row>
    <row r="10" spans="1:6" s="8" customFormat="1" ht="40.5" customHeight="1" x14ac:dyDescent="0.25">
      <c r="A10" s="8">
        <v>2</v>
      </c>
      <c r="B10" s="9" t="str">
        <f>IF(TDelegateDetail[[#This Row],[First Name]]=0," ",TDelegateDetail[[#This Row],[First Name]])</f>
        <v xml:space="preserve"> </v>
      </c>
      <c r="C10" s="9" t="str">
        <f>IF(TDelegateDetail[[#This Row],[Last Name]]=0," ",TDelegateDetail[[#This Row],[Last Name]])</f>
        <v xml:space="preserve"> </v>
      </c>
      <c r="D10" s="9"/>
      <c r="E10" s="9" t="str">
        <f>IF(TDelegateDetail[[#This Row],[Organisation]]=0," ",TDelegateDetail[[#This Row],[Organisation]])</f>
        <v xml:space="preserve"> </v>
      </c>
    </row>
    <row r="11" spans="1:6" s="8" customFormat="1" ht="40.5" customHeight="1" x14ac:dyDescent="0.25">
      <c r="A11" s="8">
        <v>3</v>
      </c>
      <c r="B11" s="9" t="str">
        <f>IF(TDelegateDetail[[#This Row],[First Name]]=0," ",TDelegateDetail[[#This Row],[First Name]])</f>
        <v xml:space="preserve"> </v>
      </c>
      <c r="C11" s="9" t="str">
        <f>IF(TDelegateDetail[[#This Row],[Last Name]]=0," ",TDelegateDetail[[#This Row],[Last Name]])</f>
        <v xml:space="preserve"> </v>
      </c>
      <c r="D11" s="9"/>
      <c r="E11" s="9" t="str">
        <f>IF(TDelegateDetail[[#This Row],[Organisation]]=0," ",TDelegateDetail[[#This Row],[Organisation]])</f>
        <v xml:space="preserve"> </v>
      </c>
    </row>
    <row r="12" spans="1:6" s="8" customFormat="1" ht="40.5" customHeight="1" x14ac:dyDescent="0.25">
      <c r="A12" s="8">
        <v>4</v>
      </c>
      <c r="B12" s="9" t="str">
        <f>IF(TDelegateDetail[[#This Row],[First Name]]=0," ",TDelegateDetail[[#This Row],[First Name]])</f>
        <v xml:space="preserve"> </v>
      </c>
      <c r="C12" s="9" t="str">
        <f>IF(TDelegateDetail[[#This Row],[Last Name]]=0," ",TDelegateDetail[[#This Row],[Last Name]])</f>
        <v xml:space="preserve"> </v>
      </c>
      <c r="D12" s="9"/>
      <c r="E12" s="9" t="str">
        <f>IF(TDelegateDetail[[#This Row],[Organisation]]=0," ",TDelegateDetail[[#This Row],[Organisation]])</f>
        <v xml:space="preserve"> </v>
      </c>
    </row>
    <row r="13" spans="1:6" s="8" customFormat="1" ht="40.5" customHeight="1" x14ac:dyDescent="0.25">
      <c r="A13" s="8">
        <v>5</v>
      </c>
      <c r="B13" s="9" t="str">
        <f>IF(TDelegateDetail[[#This Row],[First Name]]=0," ",TDelegateDetail[[#This Row],[First Name]])</f>
        <v xml:space="preserve"> </v>
      </c>
      <c r="C13" s="9" t="str">
        <f>IF(TDelegateDetail[[#This Row],[Last Name]]=0," ",TDelegateDetail[[#This Row],[Last Name]])</f>
        <v xml:space="preserve"> </v>
      </c>
      <c r="D13" s="9"/>
      <c r="E13" s="9" t="str">
        <f>IF(TDelegateDetail[[#This Row],[Organisation]]=0," ",TDelegateDetail[[#This Row],[Organisation]])</f>
        <v xml:space="preserve"> </v>
      </c>
    </row>
    <row r="14" spans="1:6" s="8" customFormat="1" ht="40.5" customHeight="1" x14ac:dyDescent="0.25">
      <c r="A14" s="8">
        <v>6</v>
      </c>
      <c r="B14" s="9" t="str">
        <f>IF(TDelegateDetail[[#This Row],[First Name]]=0," ",TDelegateDetail[[#This Row],[First Name]])</f>
        <v xml:space="preserve"> </v>
      </c>
      <c r="C14" s="9" t="str">
        <f>IF(TDelegateDetail[[#This Row],[Last Name]]=0," ",TDelegateDetail[[#This Row],[Last Name]])</f>
        <v xml:space="preserve"> </v>
      </c>
      <c r="D14" s="9"/>
      <c r="E14" s="9" t="str">
        <f>IF(TDelegateDetail[[#This Row],[Organisation]]=0," ",TDelegateDetail[[#This Row],[Organisation]])</f>
        <v xml:space="preserve"> </v>
      </c>
    </row>
    <row r="15" spans="1:6" s="8" customFormat="1" ht="40.5" customHeight="1" x14ac:dyDescent="0.25">
      <c r="A15" s="8">
        <v>7</v>
      </c>
      <c r="B15" s="9" t="str">
        <f>IF(TDelegateDetail[[#This Row],[First Name]]=0," ",TDelegateDetail[[#This Row],[First Name]])</f>
        <v xml:space="preserve"> </v>
      </c>
      <c r="C15" s="9" t="str">
        <f>IF(TDelegateDetail[[#This Row],[Last Name]]=0," ",TDelegateDetail[[#This Row],[Last Name]])</f>
        <v xml:space="preserve"> </v>
      </c>
      <c r="D15" s="9"/>
      <c r="E15" s="9" t="str">
        <f>IF(TDelegateDetail[[#This Row],[Organisation]]=0," ",TDelegateDetail[[#This Row],[Organisation]])</f>
        <v xml:space="preserve"> </v>
      </c>
    </row>
    <row r="16" spans="1:6" s="8" customFormat="1" ht="40.5" customHeight="1" x14ac:dyDescent="0.25">
      <c r="A16" s="8">
        <v>8</v>
      </c>
      <c r="B16" s="9" t="str">
        <f>IF(TDelegateDetail[[#This Row],[First Name]]=0," ",TDelegateDetail[[#This Row],[First Name]])</f>
        <v xml:space="preserve"> </v>
      </c>
      <c r="C16" s="9" t="str">
        <f>IF(TDelegateDetail[[#This Row],[Last Name]]=0," ",TDelegateDetail[[#This Row],[Last Name]])</f>
        <v xml:space="preserve"> </v>
      </c>
      <c r="D16" s="9"/>
      <c r="E16" s="9" t="str">
        <f>IF(TDelegateDetail[[#This Row],[Organisation]]=0," ",TDelegateDetail[[#This Row],[Organisation]])</f>
        <v xml:space="preserve"> </v>
      </c>
    </row>
    <row r="17" spans="1:5" s="8" customFormat="1" ht="40.5" customHeight="1" x14ac:dyDescent="0.25">
      <c r="A17" s="8">
        <v>9</v>
      </c>
      <c r="B17" s="9" t="str">
        <f>IF(TDelegateDetail[[#This Row],[First Name]]=0," ",TDelegateDetail[[#This Row],[First Name]])</f>
        <v xml:space="preserve"> </v>
      </c>
      <c r="C17" s="9" t="str">
        <f>IF(TDelegateDetail[[#This Row],[Last Name]]=0," ",TDelegateDetail[[#This Row],[Last Name]])</f>
        <v xml:space="preserve"> </v>
      </c>
      <c r="D17" s="9"/>
      <c r="E17" s="9" t="str">
        <f>IF(TDelegateDetail[[#This Row],[Organisation]]=0," ",TDelegateDetail[[#This Row],[Organisation]])</f>
        <v xml:space="preserve"> </v>
      </c>
    </row>
    <row r="18" spans="1:5" s="8" customFormat="1" ht="40.5" customHeight="1" x14ac:dyDescent="0.25">
      <c r="A18" s="8">
        <v>10</v>
      </c>
      <c r="B18" s="9" t="str">
        <f>IF(TDelegateDetail[[#This Row],[First Name]]=0," ",TDelegateDetail[[#This Row],[First Name]])</f>
        <v xml:space="preserve"> </v>
      </c>
      <c r="C18" s="9" t="str">
        <f>IF(TDelegateDetail[[#This Row],[Last Name]]=0," ",TDelegateDetail[[#This Row],[Last Name]])</f>
        <v xml:space="preserve"> </v>
      </c>
      <c r="D18" s="9"/>
      <c r="E18" s="9" t="str">
        <f>IF(TDelegateDetail[[#This Row],[Organisation]]=0," ",TDelegateDetail[[#This Row],[Organisation]])</f>
        <v xml:space="preserve"> </v>
      </c>
    </row>
    <row r="19" spans="1:5" s="8" customFormat="1" ht="40.5" customHeight="1" x14ac:dyDescent="0.25">
      <c r="A19" s="8">
        <v>11</v>
      </c>
      <c r="B19" s="9" t="str">
        <f>IF(TDelegateDetail[[#This Row],[First Name]]=0," ",TDelegateDetail[[#This Row],[First Name]])</f>
        <v xml:space="preserve"> </v>
      </c>
      <c r="C19" s="9" t="str">
        <f>IF(TDelegateDetail[[#This Row],[Last Name]]=0," ",TDelegateDetail[[#This Row],[Last Name]])</f>
        <v xml:space="preserve"> </v>
      </c>
      <c r="D19" s="9"/>
      <c r="E19" s="9" t="str">
        <f>IF(TDelegateDetail[[#This Row],[Organisation]]=0," ",TDelegateDetail[[#This Row],[Organisation]])</f>
        <v xml:space="preserve"> </v>
      </c>
    </row>
    <row r="20" spans="1:5" s="8" customFormat="1" ht="40.5" customHeight="1" x14ac:dyDescent="0.25">
      <c r="A20" s="8">
        <v>12</v>
      </c>
      <c r="B20" s="9" t="str">
        <f>IF(TDelegateDetail[[#This Row],[First Name]]=0," ",TDelegateDetail[[#This Row],[First Name]])</f>
        <v xml:space="preserve"> </v>
      </c>
      <c r="C20" s="9" t="str">
        <f>IF(TDelegateDetail[[#This Row],[Last Name]]=0," ",TDelegateDetail[[#This Row],[Last Name]])</f>
        <v xml:space="preserve"> </v>
      </c>
      <c r="D20" s="9"/>
      <c r="E20" s="9" t="str">
        <f>IF(TDelegateDetail[[#This Row],[Organisation]]=0," ",TDelegateDetail[[#This Row],[Organisation]])</f>
        <v xml:space="preserve"> </v>
      </c>
    </row>
    <row r="21" spans="1:5" s="8" customFormat="1" ht="40.5" customHeight="1" x14ac:dyDescent="0.25">
      <c r="A21" s="8">
        <v>13</v>
      </c>
      <c r="B21" s="9" t="str">
        <f>IF(TDelegateDetail[[#This Row],[First Name]]=0," ",TDelegateDetail[[#This Row],[First Name]])</f>
        <v xml:space="preserve"> </v>
      </c>
      <c r="C21" s="9" t="str">
        <f>IF(TDelegateDetail[[#This Row],[Last Name]]=0," ",TDelegateDetail[[#This Row],[Last Name]])</f>
        <v xml:space="preserve"> </v>
      </c>
      <c r="D21" s="9"/>
      <c r="E21" s="9" t="str">
        <f>IF(TDelegateDetail[[#This Row],[Organisation]]=0," ",TDelegateDetail[[#This Row],[Organisation]])</f>
        <v xml:space="preserve"> </v>
      </c>
    </row>
    <row r="22" spans="1:5" s="8" customFormat="1" ht="40.5" customHeight="1" x14ac:dyDescent="0.25">
      <c r="A22" s="8">
        <v>14</v>
      </c>
      <c r="B22" s="9" t="str">
        <f>IF(TDelegateDetail[[#This Row],[First Name]]=0," ",TDelegateDetail[[#This Row],[First Name]])</f>
        <v xml:space="preserve"> </v>
      </c>
      <c r="C22" s="9" t="str">
        <f>IF(TDelegateDetail[[#This Row],[Last Name]]=0," ",TDelegateDetail[[#This Row],[Last Name]])</f>
        <v xml:space="preserve"> </v>
      </c>
      <c r="D22" s="9"/>
      <c r="E22" s="9" t="str">
        <f>IF(TDelegateDetail[[#This Row],[Organisation]]=0," ",TDelegateDetail[[#This Row],[Organisation]])</f>
        <v xml:space="preserve"> </v>
      </c>
    </row>
    <row r="23" spans="1:5" s="8" customFormat="1" ht="40.5" customHeight="1" x14ac:dyDescent="0.25">
      <c r="A23" s="8">
        <v>15</v>
      </c>
      <c r="B23" s="9" t="str">
        <f>IF(TDelegateDetail[[#This Row],[First Name]]=0," ",TDelegateDetail[[#This Row],[First Name]])</f>
        <v xml:space="preserve"> </v>
      </c>
      <c r="C23" s="9" t="str">
        <f>IF(TDelegateDetail[[#This Row],[Last Name]]=0," ",TDelegateDetail[[#This Row],[Last Name]])</f>
        <v xml:space="preserve"> </v>
      </c>
      <c r="D23" s="9"/>
      <c r="E23" s="9" t="str">
        <f>IF(TDelegateDetail[[#This Row],[Organisation]]=0," ",TDelegateDetail[[#This Row],[Organisation]])</f>
        <v xml:space="preserve"> </v>
      </c>
    </row>
    <row r="24" spans="1:5" s="8" customFormat="1" ht="40.5" customHeight="1" x14ac:dyDescent="0.25">
      <c r="A24" s="8">
        <v>16</v>
      </c>
      <c r="B24" s="9" t="str">
        <f>IF(TDelegateDetail[[#This Row],[First Name]]=0," ",TDelegateDetail[[#This Row],[First Name]])</f>
        <v xml:space="preserve"> </v>
      </c>
      <c r="C24" s="9" t="str">
        <f>IF(TDelegateDetail[[#This Row],[Last Name]]=0," ",TDelegateDetail[[#This Row],[Last Name]])</f>
        <v xml:space="preserve"> </v>
      </c>
      <c r="D24" s="9"/>
      <c r="E24" s="9" t="str">
        <f>IF(TDelegateDetail[[#This Row],[Organisation]]=0," ",TDelegateDetail[[#This Row],[Organisation]])</f>
        <v xml:space="preserve"> </v>
      </c>
    </row>
    <row r="25" spans="1:5" s="8" customFormat="1" ht="40.5" customHeight="1" x14ac:dyDescent="0.25">
      <c r="A25" s="8">
        <v>17</v>
      </c>
      <c r="B25" s="9" t="str">
        <f>IF(TDelegateDetail[[#This Row],[First Name]]=0," ",TDelegateDetail[[#This Row],[First Name]])</f>
        <v xml:space="preserve"> </v>
      </c>
      <c r="C25" s="9" t="str">
        <f>IF(TDelegateDetail[[#This Row],[Last Name]]=0," ",TDelegateDetail[[#This Row],[Last Name]])</f>
        <v xml:space="preserve"> </v>
      </c>
      <c r="D25" s="9"/>
      <c r="E25" s="9" t="str">
        <f>IF(TDelegateDetail[[#This Row],[Organisation]]=0," ",TDelegateDetail[[#This Row],[Organisation]])</f>
        <v xml:space="preserve"> </v>
      </c>
    </row>
    <row r="26" spans="1:5" s="8" customFormat="1" ht="40.5" customHeight="1" x14ac:dyDescent="0.25">
      <c r="A26" s="8">
        <v>18</v>
      </c>
      <c r="B26" s="9" t="str">
        <f>IF(TDelegateDetail[[#This Row],[First Name]]=0," ",TDelegateDetail[[#This Row],[First Name]])</f>
        <v xml:space="preserve"> </v>
      </c>
      <c r="C26" s="9" t="str">
        <f>IF(TDelegateDetail[[#This Row],[Last Name]]=0," ",TDelegateDetail[[#This Row],[Last Name]])</f>
        <v xml:space="preserve"> </v>
      </c>
      <c r="D26" s="9"/>
      <c r="E26" s="9" t="str">
        <f>IF(TDelegateDetail[[#This Row],[Organisation]]=0," ",TDelegateDetail[[#This Row],[Organisation]])</f>
        <v xml:space="preserve"> </v>
      </c>
    </row>
    <row r="27" spans="1:5" s="8" customFormat="1" ht="40.5" customHeight="1" x14ac:dyDescent="0.25">
      <c r="A27" s="8">
        <v>19</v>
      </c>
      <c r="B27" s="9" t="str">
        <f>IF(TDelegateDetail[[#This Row],[First Name]]=0," ",TDelegateDetail[[#This Row],[First Name]])</f>
        <v xml:space="preserve"> </v>
      </c>
      <c r="C27" s="9" t="str">
        <f>IF(TDelegateDetail[[#This Row],[Last Name]]=0," ",TDelegateDetail[[#This Row],[Last Name]])</f>
        <v xml:space="preserve"> </v>
      </c>
      <c r="D27" s="9"/>
      <c r="E27" s="9" t="str">
        <f>IF(TDelegateDetail[[#This Row],[Organisation]]=0," ",TDelegateDetail[[#This Row],[Organisation]])</f>
        <v xml:space="preserve"> </v>
      </c>
    </row>
    <row r="28" spans="1:5" s="8" customFormat="1" ht="40.5" customHeight="1" x14ac:dyDescent="0.25">
      <c r="A28" s="8">
        <v>20</v>
      </c>
      <c r="B28" s="9" t="str">
        <f>IF(TDelegateDetail[[#This Row],[First Name]]=0," ",TDelegateDetail[[#This Row],[First Name]])</f>
        <v xml:space="preserve"> </v>
      </c>
      <c r="C28" s="9" t="str">
        <f>IF(TDelegateDetail[[#This Row],[Last Name]]=0," ",TDelegateDetail[[#This Row],[Last Name]])</f>
        <v xml:space="preserve"> </v>
      </c>
      <c r="D28" s="9"/>
      <c r="E28" s="9" t="str">
        <f>IF(TDelegateDetail[[#This Row],[Organisation]]=0," ",TDelegateDetail[[#This Row],[Organisation]])</f>
        <v xml:space="preserve"> </v>
      </c>
    </row>
  </sheetData>
  <sheetProtection algorithmName="SHA-512" hashValue="oqDkF+SMiHGbLG46ulhXQFrnmXAu3grlN1H1wU6bzzGio1G5lTdbxZ9uhOljsnoCZU+8+EUjVOQuSNP7Ualdtw==" saltValue="73Q5KoygJHUxFI3icgiK0g==" spinCount="100000" sheet="1" selectLockedCells="1" autoFilter="0" pivotTables="0" selectUnlockedCells="1"/>
  <mergeCells count="1">
    <mergeCell ref="A1:F1"/>
  </mergeCells>
  <pageMargins left="0.70866141732283472" right="0.70866141732283472" top="1.7322834645669292" bottom="0.74803149606299213" header="0.31496062992125984" footer="0.31496062992125984"/>
  <pageSetup paperSize="9" orientation="landscape" r:id="rId1"/>
  <headerFooter>
    <oddHeader>&amp;C&amp;G</oddHead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38F1-8C55-484F-A534-A7FCF89F3B7D}">
  <sheetPr>
    <tabColor rgb="FF0070C0"/>
    <pageSetUpPr fitToPage="1"/>
  </sheetPr>
  <dimension ref="B1:P45"/>
  <sheetViews>
    <sheetView showGridLines="0" showRowColHeaders="0" showRuler="0" view="pageLayout" topLeftCell="G4" zoomScaleNormal="100" workbookViewId="0">
      <selection activeCell="I16" sqref="I16"/>
    </sheetView>
  </sheetViews>
  <sheetFormatPr defaultColWidth="12.109375" defaultRowHeight="13.8" x14ac:dyDescent="0.25"/>
  <cols>
    <col min="1" max="1" width="6.109375" style="1" customWidth="1"/>
    <col min="2" max="2" width="12.109375" style="1"/>
    <col min="3" max="3" width="3.44140625" style="1" customWidth="1"/>
    <col min="4" max="4" width="16.88671875" style="1" customWidth="1"/>
    <col min="5" max="5" width="16.33203125" style="1" customWidth="1"/>
    <col min="6" max="6" width="16.88671875" style="1" customWidth="1"/>
    <col min="7" max="7" width="22.6640625" style="1" bestFit="1" customWidth="1"/>
    <col min="8" max="8" width="16.88671875" style="1" customWidth="1"/>
    <col min="9" max="9" width="32.33203125" style="1" bestFit="1" customWidth="1"/>
    <col min="10" max="10" width="16.88671875" style="1" customWidth="1"/>
    <col min="11" max="11" width="3.44140625" style="1" customWidth="1"/>
    <col min="12" max="12" width="16.88671875" style="1" customWidth="1"/>
    <col min="13" max="13" width="66.44140625" style="1" bestFit="1" customWidth="1"/>
    <col min="14" max="14" width="16.88671875" style="1" customWidth="1"/>
    <col min="15" max="15" width="34.88671875" style="1" bestFit="1" customWidth="1"/>
    <col min="16" max="16" width="16.88671875" style="1" customWidth="1"/>
    <col min="17" max="16384" width="12.109375" style="1"/>
  </cols>
  <sheetData>
    <row r="1" spans="2:16" ht="17.399999999999999" x14ac:dyDescent="0.3">
      <c r="B1" s="58" t="s">
        <v>68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3" spans="2:16" s="42" customFormat="1" ht="16.2" thickBot="1" x14ac:dyDescent="0.35"/>
    <row r="4" spans="2:16" ht="15.6" x14ac:dyDescent="0.3">
      <c r="D4" s="38"/>
      <c r="E4" s="39" t="s">
        <v>125</v>
      </c>
      <c r="F4" s="39"/>
      <c r="G4" s="39"/>
      <c r="H4" s="39"/>
      <c r="I4" s="39"/>
      <c r="J4" s="40"/>
      <c r="K4" s="41"/>
      <c r="L4" s="38"/>
      <c r="M4" s="39" t="s">
        <v>124</v>
      </c>
      <c r="N4" s="39"/>
      <c r="O4" s="39"/>
      <c r="P4" s="40"/>
    </row>
    <row r="5" spans="2:16" x14ac:dyDescent="0.25">
      <c r="D5" s="29"/>
      <c r="E5" s="30"/>
      <c r="F5" s="30"/>
      <c r="G5" s="30"/>
      <c r="H5" s="30"/>
      <c r="I5" s="30"/>
      <c r="J5" s="31"/>
      <c r="K5" s="30"/>
      <c r="L5" s="29"/>
      <c r="M5" s="30"/>
      <c r="N5" s="30"/>
      <c r="O5" s="30"/>
      <c r="P5" s="31"/>
    </row>
    <row r="6" spans="2:16" ht="14.4" x14ac:dyDescent="0.3">
      <c r="D6" s="29"/>
      <c r="E6" s="32" t="s">
        <v>12</v>
      </c>
      <c r="F6" s="30"/>
      <c r="G6" s="32" t="s">
        <v>15</v>
      </c>
      <c r="H6" s="30"/>
      <c r="I6" s="32" t="s">
        <v>23</v>
      </c>
      <c r="J6" s="31"/>
      <c r="K6" s="30"/>
      <c r="L6" s="29"/>
      <c r="M6" s="37" t="s">
        <v>114</v>
      </c>
      <c r="N6" s="30"/>
      <c r="O6" s="37" t="s">
        <v>107</v>
      </c>
      <c r="P6" s="31"/>
    </row>
    <row r="7" spans="2:16" x14ac:dyDescent="0.25">
      <c r="D7" s="29"/>
      <c r="E7" s="30" t="s">
        <v>13</v>
      </c>
      <c r="F7" s="30"/>
      <c r="G7" s="30" t="s">
        <v>16</v>
      </c>
      <c r="H7" s="30"/>
      <c r="I7" s="30" t="s">
        <v>128</v>
      </c>
      <c r="J7" s="31"/>
      <c r="K7" s="30"/>
      <c r="L7" s="29"/>
      <c r="M7" s="30" t="s">
        <v>96</v>
      </c>
      <c r="N7" s="30"/>
      <c r="O7" s="30" t="s">
        <v>102</v>
      </c>
      <c r="P7" s="31"/>
    </row>
    <row r="8" spans="2:16" x14ac:dyDescent="0.25">
      <c r="D8" s="29"/>
      <c r="E8" s="30" t="s">
        <v>14</v>
      </c>
      <c r="F8" s="30"/>
      <c r="G8" s="30" t="s">
        <v>36</v>
      </c>
      <c r="H8" s="30"/>
      <c r="I8" s="30" t="s">
        <v>24</v>
      </c>
      <c r="J8" s="31"/>
      <c r="K8" s="30"/>
      <c r="L8" s="29"/>
      <c r="M8" s="30" t="s">
        <v>97</v>
      </c>
      <c r="N8" s="30"/>
      <c r="O8" s="30" t="s">
        <v>103</v>
      </c>
      <c r="P8" s="31"/>
    </row>
    <row r="9" spans="2:16" x14ac:dyDescent="0.25">
      <c r="D9" s="29"/>
      <c r="E9" s="30"/>
      <c r="F9" s="30"/>
      <c r="G9" s="30" t="s">
        <v>17</v>
      </c>
      <c r="H9" s="30"/>
      <c r="I9" s="30" t="s">
        <v>129</v>
      </c>
      <c r="J9" s="31"/>
      <c r="K9" s="30"/>
      <c r="L9" s="29"/>
      <c r="M9" s="30" t="s">
        <v>113</v>
      </c>
      <c r="N9" s="30"/>
      <c r="O9" s="30" t="s">
        <v>104</v>
      </c>
      <c r="P9" s="31"/>
    </row>
    <row r="10" spans="2:16" x14ac:dyDescent="0.25">
      <c r="D10" s="29"/>
      <c r="E10" s="30" t="s">
        <v>6</v>
      </c>
      <c r="F10" s="30"/>
      <c r="G10" s="30" t="s">
        <v>32</v>
      </c>
      <c r="H10" s="30"/>
      <c r="I10" s="30" t="s">
        <v>64</v>
      </c>
      <c r="J10" s="31"/>
      <c r="K10" s="30"/>
      <c r="L10" s="29"/>
      <c r="M10" s="30" t="s">
        <v>98</v>
      </c>
      <c r="N10" s="30"/>
      <c r="O10" s="30" t="s">
        <v>105</v>
      </c>
      <c r="P10" s="31"/>
    </row>
    <row r="11" spans="2:16" x14ac:dyDescent="0.25">
      <c r="D11" s="29"/>
      <c r="E11" s="30" t="s">
        <v>28</v>
      </c>
      <c r="F11" s="30"/>
      <c r="G11" s="30" t="s">
        <v>33</v>
      </c>
      <c r="H11" s="30"/>
      <c r="I11" s="30" t="s">
        <v>130</v>
      </c>
      <c r="J11" s="31"/>
      <c r="K11" s="30"/>
      <c r="L11" s="29"/>
      <c r="M11" s="30" t="s">
        <v>99</v>
      </c>
      <c r="N11" s="30"/>
      <c r="O11" s="30"/>
      <c r="P11" s="31"/>
    </row>
    <row r="12" spans="2:16" ht="14.4" x14ac:dyDescent="0.3">
      <c r="D12" s="29"/>
      <c r="E12" s="30" t="s">
        <v>29</v>
      </c>
      <c r="F12" s="30"/>
      <c r="G12" s="30" t="s">
        <v>34</v>
      </c>
      <c r="H12" s="30"/>
      <c r="I12" s="30" t="s">
        <v>38</v>
      </c>
      <c r="J12" s="31"/>
      <c r="K12" s="30"/>
      <c r="L12" s="29"/>
      <c r="M12" s="30"/>
      <c r="N12" s="30"/>
      <c r="O12" s="37" t="s">
        <v>106</v>
      </c>
      <c r="P12" s="31"/>
    </row>
    <row r="13" spans="2:16" ht="14.4" x14ac:dyDescent="0.3">
      <c r="D13" s="29"/>
      <c r="E13" s="30" t="s">
        <v>30</v>
      </c>
      <c r="F13" s="30"/>
      <c r="G13" s="30" t="s">
        <v>35</v>
      </c>
      <c r="H13" s="30"/>
      <c r="I13" s="30" t="s">
        <v>131</v>
      </c>
      <c r="J13" s="31"/>
      <c r="K13" s="30"/>
      <c r="L13" s="29"/>
      <c r="M13" s="37" t="s">
        <v>100</v>
      </c>
      <c r="N13" s="30"/>
      <c r="O13" s="30" t="s">
        <v>108</v>
      </c>
      <c r="P13" s="31"/>
    </row>
    <row r="14" spans="2:16" x14ac:dyDescent="0.25">
      <c r="D14" s="29"/>
      <c r="E14" s="30" t="s">
        <v>31</v>
      </c>
      <c r="F14" s="30"/>
      <c r="G14" s="30" t="s">
        <v>18</v>
      </c>
      <c r="H14" s="30"/>
      <c r="I14" s="30" t="s">
        <v>132</v>
      </c>
      <c r="J14" s="31"/>
      <c r="K14" s="30"/>
      <c r="L14" s="29"/>
      <c r="M14" s="30" t="s">
        <v>69</v>
      </c>
      <c r="N14" s="30"/>
      <c r="O14" s="30" t="s">
        <v>109</v>
      </c>
      <c r="P14" s="31"/>
    </row>
    <row r="15" spans="2:16" x14ac:dyDescent="0.25">
      <c r="D15" s="29"/>
      <c r="E15" s="30"/>
      <c r="F15" s="30"/>
      <c r="G15" s="30" t="s">
        <v>39</v>
      </c>
      <c r="H15" s="30"/>
      <c r="I15" s="30" t="s">
        <v>134</v>
      </c>
      <c r="J15" s="31"/>
      <c r="K15" s="30"/>
      <c r="L15" s="29"/>
      <c r="M15" s="30" t="s">
        <v>70</v>
      </c>
      <c r="N15" s="30"/>
      <c r="O15" s="30" t="s">
        <v>110</v>
      </c>
      <c r="P15" s="31"/>
    </row>
    <row r="16" spans="2:16" x14ac:dyDescent="0.25">
      <c r="D16" s="29"/>
      <c r="E16" s="30"/>
      <c r="F16" s="30"/>
      <c r="G16" s="33"/>
      <c r="H16" s="30"/>
      <c r="I16" s="1" t="s">
        <v>133</v>
      </c>
      <c r="J16" s="31"/>
      <c r="K16" s="30"/>
      <c r="L16" s="29"/>
      <c r="M16" s="30" t="s">
        <v>71</v>
      </c>
      <c r="N16" s="30"/>
      <c r="O16" s="30"/>
      <c r="P16" s="31"/>
    </row>
    <row r="17" spans="4:16" ht="14.4" x14ac:dyDescent="0.3">
      <c r="D17" s="29"/>
      <c r="F17" s="30"/>
      <c r="G17" s="20" t="s">
        <v>20</v>
      </c>
      <c r="H17" s="30"/>
      <c r="J17" s="31"/>
      <c r="K17" s="30"/>
      <c r="L17" s="29"/>
      <c r="M17" s="30" t="s">
        <v>83</v>
      </c>
      <c r="N17" s="30"/>
      <c r="O17" s="37" t="s">
        <v>37</v>
      </c>
      <c r="P17" s="31"/>
    </row>
    <row r="18" spans="4:16" x14ac:dyDescent="0.25">
      <c r="D18" s="29"/>
      <c r="F18" s="30"/>
      <c r="G18" s="21" t="s">
        <v>40</v>
      </c>
      <c r="H18" s="30"/>
      <c r="I18" s="30" t="s">
        <v>19</v>
      </c>
      <c r="J18" s="31"/>
      <c r="K18" s="30"/>
      <c r="L18" s="29"/>
      <c r="M18" s="30" t="s">
        <v>72</v>
      </c>
      <c r="N18" s="30"/>
      <c r="O18" s="30" t="s">
        <v>111</v>
      </c>
      <c r="P18" s="31"/>
    </row>
    <row r="19" spans="4:16" x14ac:dyDescent="0.25">
      <c r="D19" s="29"/>
      <c r="F19" s="30"/>
      <c r="G19" s="21" t="s">
        <v>41</v>
      </c>
      <c r="H19" s="30"/>
      <c r="I19" s="30" t="s">
        <v>25</v>
      </c>
      <c r="J19" s="31"/>
      <c r="K19" s="30"/>
      <c r="L19" s="29"/>
      <c r="M19" s="30" t="s">
        <v>73</v>
      </c>
      <c r="N19" s="30"/>
      <c r="O19" s="30" t="s">
        <v>112</v>
      </c>
      <c r="P19" s="31"/>
    </row>
    <row r="20" spans="4:16" x14ac:dyDescent="0.25">
      <c r="D20" s="29"/>
      <c r="F20" s="30"/>
      <c r="G20" s="21" t="s">
        <v>42</v>
      </c>
      <c r="H20" s="30"/>
      <c r="I20" s="30" t="s">
        <v>107</v>
      </c>
      <c r="J20" s="31"/>
      <c r="K20" s="30"/>
      <c r="L20" s="29"/>
      <c r="M20" s="30" t="s">
        <v>74</v>
      </c>
      <c r="N20" s="30"/>
      <c r="O20" s="30"/>
      <c r="P20" s="31"/>
    </row>
    <row r="21" spans="4:16" x14ac:dyDescent="0.25">
      <c r="D21" s="29"/>
      <c r="F21" s="30"/>
      <c r="G21" s="21" t="s">
        <v>43</v>
      </c>
      <c r="H21" s="30"/>
      <c r="I21" s="30" t="s">
        <v>106</v>
      </c>
      <c r="J21" s="31"/>
      <c r="K21" s="30"/>
      <c r="L21" s="29"/>
      <c r="M21" s="30" t="s">
        <v>75</v>
      </c>
      <c r="N21" s="30"/>
      <c r="O21" s="30"/>
      <c r="P21" s="31"/>
    </row>
    <row r="22" spans="4:16" x14ac:dyDescent="0.25">
      <c r="D22" s="29"/>
      <c r="F22" s="30"/>
      <c r="G22" s="21" t="s">
        <v>44</v>
      </c>
      <c r="H22" s="30"/>
      <c r="I22" s="30" t="s">
        <v>26</v>
      </c>
      <c r="J22" s="31"/>
      <c r="K22" s="30"/>
      <c r="L22" s="29"/>
      <c r="M22" s="30" t="s">
        <v>76</v>
      </c>
      <c r="N22" s="30"/>
      <c r="P22" s="31"/>
    </row>
    <row r="23" spans="4:16" x14ac:dyDescent="0.25">
      <c r="D23" s="29"/>
      <c r="E23" s="30"/>
      <c r="F23" s="30"/>
      <c r="G23" s="21" t="s">
        <v>45</v>
      </c>
      <c r="H23" s="30"/>
      <c r="I23" s="30" t="s">
        <v>27</v>
      </c>
      <c r="J23" s="31"/>
      <c r="K23" s="30"/>
      <c r="L23" s="29"/>
      <c r="M23" s="30" t="s">
        <v>77</v>
      </c>
      <c r="N23" s="30"/>
      <c r="P23" s="31"/>
    </row>
    <row r="24" spans="4:16" x14ac:dyDescent="0.25">
      <c r="D24" s="29"/>
      <c r="E24" s="30"/>
      <c r="F24" s="30"/>
      <c r="G24" s="21" t="s">
        <v>46</v>
      </c>
      <c r="H24" s="30"/>
      <c r="I24" s="30" t="s">
        <v>101</v>
      </c>
      <c r="J24" s="31"/>
      <c r="K24" s="30"/>
      <c r="L24" s="29"/>
      <c r="M24" s="30" t="s">
        <v>78</v>
      </c>
      <c r="N24" s="30"/>
      <c r="P24" s="31"/>
    </row>
    <row r="25" spans="4:16" x14ac:dyDescent="0.25">
      <c r="D25" s="29"/>
      <c r="E25" s="30"/>
      <c r="F25" s="30"/>
      <c r="G25" s="21" t="s">
        <v>47</v>
      </c>
      <c r="H25" s="30"/>
      <c r="I25" s="1" t="s">
        <v>103</v>
      </c>
      <c r="J25" s="31"/>
      <c r="K25" s="30"/>
      <c r="L25" s="29"/>
      <c r="M25" s="30" t="s">
        <v>79</v>
      </c>
      <c r="N25" s="30"/>
      <c r="P25" s="31"/>
    </row>
    <row r="26" spans="4:16" x14ac:dyDescent="0.25">
      <c r="D26" s="29"/>
      <c r="E26" s="30"/>
      <c r="F26" s="30"/>
      <c r="G26" s="21" t="s">
        <v>48</v>
      </c>
      <c r="H26" s="30"/>
      <c r="I26" s="1" t="s">
        <v>18</v>
      </c>
      <c r="J26" s="31"/>
      <c r="K26" s="30"/>
      <c r="L26" s="29"/>
      <c r="M26" s="30" t="s">
        <v>80</v>
      </c>
      <c r="N26" s="30"/>
      <c r="P26" s="31"/>
    </row>
    <row r="27" spans="4:16" x14ac:dyDescent="0.25">
      <c r="D27" s="29"/>
      <c r="E27" s="30"/>
      <c r="F27" s="30"/>
      <c r="G27" s="21" t="s">
        <v>49</v>
      </c>
      <c r="H27" s="30"/>
      <c r="J27" s="31"/>
      <c r="K27" s="30"/>
      <c r="L27" s="29"/>
      <c r="M27" s="30" t="s">
        <v>81</v>
      </c>
      <c r="N27" s="30"/>
      <c r="P27" s="31"/>
    </row>
    <row r="28" spans="4:16" x14ac:dyDescent="0.25">
      <c r="D28" s="29"/>
      <c r="E28" s="30"/>
      <c r="F28" s="30"/>
      <c r="G28" s="21" t="s">
        <v>50</v>
      </c>
      <c r="H28" s="30"/>
      <c r="J28" s="31"/>
      <c r="K28" s="30"/>
      <c r="L28" s="29"/>
      <c r="M28" s="30" t="s">
        <v>82</v>
      </c>
      <c r="N28" s="30"/>
      <c r="P28" s="31"/>
    </row>
    <row r="29" spans="4:16" x14ac:dyDescent="0.25">
      <c r="D29" s="29"/>
      <c r="E29" s="30"/>
      <c r="F29" s="30"/>
      <c r="G29" s="21" t="s">
        <v>51</v>
      </c>
      <c r="H29" s="30"/>
      <c r="J29" s="31"/>
      <c r="K29" s="30"/>
      <c r="L29" s="29"/>
      <c r="M29" s="30" t="s">
        <v>84</v>
      </c>
      <c r="N29" s="30"/>
      <c r="P29" s="31"/>
    </row>
    <row r="30" spans="4:16" x14ac:dyDescent="0.25">
      <c r="D30" s="29"/>
      <c r="E30" s="30"/>
      <c r="F30" s="30"/>
      <c r="G30" s="21" t="s">
        <v>52</v>
      </c>
      <c r="H30" s="30"/>
      <c r="J30" s="31"/>
      <c r="K30" s="30"/>
      <c r="L30" s="29"/>
      <c r="M30" s="30" t="s">
        <v>85</v>
      </c>
      <c r="N30" s="30"/>
      <c r="P30" s="31"/>
    </row>
    <row r="31" spans="4:16" x14ac:dyDescent="0.25">
      <c r="D31" s="29"/>
      <c r="E31" s="30"/>
      <c r="F31" s="30"/>
      <c r="G31" s="21" t="s">
        <v>53</v>
      </c>
      <c r="H31" s="30"/>
      <c r="J31" s="31"/>
      <c r="K31" s="30"/>
      <c r="L31" s="29"/>
      <c r="M31" s="30" t="s">
        <v>86</v>
      </c>
      <c r="N31" s="30"/>
      <c r="P31" s="31"/>
    </row>
    <row r="32" spans="4:16" x14ac:dyDescent="0.25">
      <c r="D32" s="29"/>
      <c r="E32" s="30"/>
      <c r="F32" s="30"/>
      <c r="G32" s="21" t="s">
        <v>54</v>
      </c>
      <c r="H32" s="30"/>
      <c r="J32" s="31"/>
      <c r="K32" s="30"/>
      <c r="L32" s="29"/>
      <c r="M32" s="30" t="s">
        <v>87</v>
      </c>
      <c r="N32" s="30"/>
      <c r="P32" s="31"/>
    </row>
    <row r="33" spans="4:16" x14ac:dyDescent="0.25">
      <c r="D33" s="29"/>
      <c r="E33" s="30"/>
      <c r="F33" s="30"/>
      <c r="G33" s="21" t="s">
        <v>55</v>
      </c>
      <c r="H33" s="30"/>
      <c r="J33" s="31"/>
      <c r="K33" s="30"/>
      <c r="L33" s="29"/>
      <c r="M33" s="30" t="s">
        <v>88</v>
      </c>
      <c r="N33" s="30"/>
      <c r="O33" s="30"/>
      <c r="P33" s="31"/>
    </row>
    <row r="34" spans="4:16" x14ac:dyDescent="0.25">
      <c r="D34" s="29"/>
      <c r="E34" s="30"/>
      <c r="F34" s="30"/>
      <c r="G34" s="21" t="s">
        <v>56</v>
      </c>
      <c r="H34" s="30"/>
      <c r="J34" s="31"/>
      <c r="K34" s="30"/>
      <c r="L34" s="29"/>
      <c r="M34" s="30" t="s">
        <v>89</v>
      </c>
      <c r="N34" s="30"/>
      <c r="O34" s="30"/>
      <c r="P34" s="31"/>
    </row>
    <row r="35" spans="4:16" x14ac:dyDescent="0.25">
      <c r="D35" s="29"/>
      <c r="E35" s="30"/>
      <c r="F35" s="30"/>
      <c r="G35" s="21" t="s">
        <v>57</v>
      </c>
      <c r="H35" s="30"/>
      <c r="J35" s="31"/>
      <c r="K35" s="30"/>
      <c r="L35" s="29"/>
      <c r="M35" s="30" t="s">
        <v>90</v>
      </c>
      <c r="N35" s="30"/>
      <c r="O35" s="30"/>
      <c r="P35" s="31"/>
    </row>
    <row r="36" spans="4:16" x14ac:dyDescent="0.25">
      <c r="D36" s="29"/>
      <c r="E36" s="30"/>
      <c r="F36" s="30"/>
      <c r="G36" s="21" t="s">
        <v>58</v>
      </c>
      <c r="H36" s="30"/>
      <c r="J36" s="31"/>
      <c r="K36" s="30"/>
      <c r="L36" s="29"/>
      <c r="M36" s="30" t="s">
        <v>91</v>
      </c>
      <c r="N36" s="30"/>
      <c r="O36" s="30"/>
      <c r="P36" s="31"/>
    </row>
    <row r="37" spans="4:16" x14ac:dyDescent="0.25">
      <c r="D37" s="29"/>
      <c r="E37" s="30"/>
      <c r="F37" s="30"/>
      <c r="G37" s="21" t="s">
        <v>59</v>
      </c>
      <c r="H37" s="30"/>
      <c r="J37" s="31"/>
      <c r="K37" s="30"/>
      <c r="L37" s="29"/>
      <c r="M37" s="30" t="s">
        <v>92</v>
      </c>
      <c r="N37" s="30"/>
      <c r="O37" s="30"/>
      <c r="P37" s="31"/>
    </row>
    <row r="38" spans="4:16" x14ac:dyDescent="0.25">
      <c r="D38" s="29"/>
      <c r="E38" s="30"/>
      <c r="F38" s="30"/>
      <c r="G38" s="30"/>
      <c r="H38" s="30"/>
      <c r="J38" s="31"/>
      <c r="K38" s="30"/>
      <c r="L38" s="29"/>
      <c r="M38" s="30" t="s">
        <v>93</v>
      </c>
      <c r="N38" s="30"/>
      <c r="O38" s="30"/>
      <c r="P38" s="31"/>
    </row>
    <row r="39" spans="4:16" x14ac:dyDescent="0.25">
      <c r="D39" s="29"/>
      <c r="E39" s="30"/>
      <c r="F39" s="30"/>
      <c r="G39" s="30"/>
      <c r="H39" s="30"/>
      <c r="J39" s="31"/>
      <c r="K39" s="30"/>
      <c r="L39" s="29"/>
      <c r="M39" s="30" t="s">
        <v>94</v>
      </c>
      <c r="N39" s="30"/>
      <c r="O39" s="30"/>
      <c r="P39" s="31"/>
    </row>
    <row r="40" spans="4:16" x14ac:dyDescent="0.25">
      <c r="D40" s="29"/>
      <c r="E40" s="30"/>
      <c r="F40" s="30"/>
      <c r="G40" s="30"/>
      <c r="H40" s="30"/>
      <c r="J40" s="31"/>
      <c r="K40" s="30"/>
      <c r="L40" s="29"/>
      <c r="M40" s="30" t="s">
        <v>95</v>
      </c>
      <c r="N40" s="30"/>
      <c r="O40" s="30"/>
      <c r="P40" s="31"/>
    </row>
    <row r="41" spans="4:16" x14ac:dyDescent="0.25">
      <c r="D41" s="29"/>
      <c r="E41" s="30"/>
      <c r="F41" s="30"/>
      <c r="G41" s="30"/>
      <c r="H41" s="30"/>
      <c r="J41" s="31"/>
      <c r="K41" s="30"/>
      <c r="L41" s="29"/>
      <c r="M41" s="30"/>
      <c r="N41" s="30"/>
      <c r="O41" s="30"/>
      <c r="P41" s="31"/>
    </row>
    <row r="42" spans="4:16" x14ac:dyDescent="0.25">
      <c r="D42" s="29"/>
      <c r="E42" s="30"/>
      <c r="F42" s="30"/>
      <c r="G42" s="30"/>
      <c r="H42" s="30"/>
      <c r="J42" s="31"/>
      <c r="K42" s="30"/>
      <c r="L42" s="29"/>
      <c r="M42" s="30"/>
      <c r="N42" s="30"/>
      <c r="O42" s="30"/>
      <c r="P42" s="31"/>
    </row>
    <row r="43" spans="4:16" x14ac:dyDescent="0.25">
      <c r="D43" s="29"/>
      <c r="E43" s="30"/>
      <c r="F43" s="30"/>
      <c r="G43" s="30"/>
      <c r="H43" s="30"/>
      <c r="J43" s="31"/>
      <c r="K43" s="30"/>
      <c r="L43" s="29"/>
      <c r="M43" s="30"/>
      <c r="N43" s="30"/>
      <c r="O43" s="30"/>
      <c r="P43" s="31"/>
    </row>
    <row r="44" spans="4:16" x14ac:dyDescent="0.25">
      <c r="D44" s="29"/>
      <c r="E44" s="30"/>
      <c r="F44" s="30"/>
      <c r="G44" s="30"/>
      <c r="H44" s="30"/>
      <c r="J44" s="31"/>
      <c r="K44" s="30"/>
      <c r="L44" s="29"/>
      <c r="M44" s="30"/>
      <c r="N44" s="30"/>
      <c r="O44" s="30"/>
      <c r="P44" s="31"/>
    </row>
    <row r="45" spans="4:16" ht="14.4" thickBot="1" x14ac:dyDescent="0.3">
      <c r="D45" s="34"/>
      <c r="E45" s="35"/>
      <c r="F45" s="35"/>
      <c r="G45" s="35"/>
      <c r="H45" s="35"/>
      <c r="I45" s="35"/>
      <c r="J45" s="36"/>
      <c r="K45" s="30"/>
      <c r="L45" s="34"/>
      <c r="M45" s="35"/>
      <c r="N45" s="35"/>
      <c r="O45" s="35"/>
      <c r="P45" s="36"/>
    </row>
  </sheetData>
  <sheetProtection algorithmName="SHA-512" hashValue="Dny0EPohkk0G1fTtL/HnVkSuy6cWTEg+kMoLnR2kEb1ypikbfq4wdHEtgpBgBDSm2X3dM3503MU7bb9GLMn0+Q==" saltValue="bRFYNAD0NEb+OU9Ssh9vzw==" spinCount="100000" sheet="1" objects="1" scenarios="1" selectLockedCells="1" selectUnlockedCells="1"/>
  <mergeCells count="1">
    <mergeCell ref="B1:P1"/>
  </mergeCells>
  <printOptions horizontalCentered="1"/>
  <pageMargins left="0.70866141732283472" right="0.70866141732283472" top="1.1417322834645669" bottom="0.74803149606299213" header="0.31496062992125984" footer="0.31496062992125984"/>
  <pageSetup paperSize="9" scale="41" orientation="landscape" r:id="rId1"/>
  <headerFooter>
    <oddHeader>&amp;C&amp;G</oddHeader>
    <oddFooter xml:space="preserve">&amp;C&amp;"Arial,Bold"&amp;10Updated 12/6/2019
</oddFooter>
  </headerFooter>
  <legacyDrawingHF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5f067919-d045-4b34-bd75-563914e94517" ContentTypeId="0x010100464BB556B3337A48846236E9064FB9CC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MS document" ma:contentTypeID="0x010100464BB556B3337A48846236E9064FB9CC0100A0151A83A279F44484FD62A72A123A9E" ma:contentTypeVersion="32" ma:contentTypeDescription="Use this content type to classify and store documents on HQSC DMS website" ma:contentTypeScope="" ma:versionID="322fe743f9886ec0241b631d919479a6">
  <xsd:schema xmlns:xsd="http://www.w3.org/2001/XMLSchema" xmlns:xs="http://www.w3.org/2001/XMLSchema" xmlns:p="http://schemas.microsoft.com/office/2006/metadata/properties" xmlns:ns3="b9674e6c-059e-4b62-b47a-52d66243851c" xmlns:ns4="bef9904b-9bca-4a1b-aca3-78dad2044d15" targetNamespace="http://schemas.microsoft.com/office/2006/metadata/properties" ma:root="true" ma:fieldsID="929993c5e4a596d954f8ff5f109e2cd5" ns3:_="" ns4:_="">
    <xsd:import namespace="b9674e6c-059e-4b62-b47a-52d66243851c"/>
    <xsd:import namespace="bef9904b-9bca-4a1b-aca3-78dad2044d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74e6c-059e-4b62-b47a-52d6624385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9904b-9bca-4a1b-aca3-78dad2044d1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472976-BF12-49EF-A56D-EE52277741A7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bef9904b-9bca-4a1b-aca3-78dad2044d15"/>
    <ds:schemaRef ds:uri="b9674e6c-059e-4b62-b47a-52d66243851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017ED1-4109-4A39-B03F-ADBD593134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3B2915-3DC1-412C-AC99-4A611D7DBF1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3C12A96-6FB5-4C56-B720-24AD182C9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674e6c-059e-4b62-b47a-52d66243851c"/>
    <ds:schemaRef ds:uri="bef9904b-9bca-4a1b-aca3-78dad2044d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CourseDetail</vt:lpstr>
      <vt:lpstr>DelegateDetail</vt:lpstr>
      <vt:lpstr>DelegatePrintout</vt:lpstr>
      <vt:lpstr>ValidationListsPrintout</vt:lpstr>
      <vt:lpstr>Choose</vt:lpstr>
      <vt:lpstr>DHB_Area</vt:lpstr>
      <vt:lpstr>Ethnic_Group</vt:lpstr>
      <vt:lpstr>Health_setting</vt:lpstr>
      <vt:lpstr>DelegateDetail!Print_Area</vt:lpstr>
      <vt:lpstr>DelegatePrintout!Print_Titles</vt:lpstr>
      <vt:lpstr>Professional_Group</vt:lpstr>
      <vt:lpstr>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Duder</dc:creator>
  <cp:lastModifiedBy>Toni Duder</cp:lastModifiedBy>
  <cp:lastPrinted>2019-06-11T21:06:58Z</cp:lastPrinted>
  <dcterms:created xsi:type="dcterms:W3CDTF">2019-05-08T07:43:28Z</dcterms:created>
  <dcterms:modified xsi:type="dcterms:W3CDTF">2022-02-15T22:57:51Z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0x010100464BB556B3337A48846236E9064FB9CC0100A0151A83A279F44484FD62A72A123A9E</vt:lpwstr>
  </property>
</Properties>
</file>